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7"/>
  </bookViews>
  <sheets>
    <sheet name="公开12表 部门整体支出绩效自评情况" sheetId="1" r:id="rId1"/>
    <sheet name="公开13表 部门整体支出绩效自评表" sheetId="2" r:id="rId2"/>
    <sheet name="公开14-1表2021年结转第三批教育学生资助中央直达补助资金" sheetId="3" r:id="rId3"/>
    <sheet name="公开14-2表 高层次人才特殊生活补贴专项经费" sheetId="4" r:id="rId4"/>
    <sheet name="公开14-3表 现代职业教育质量提升中央参照直达专项资金" sheetId="5" r:id="rId5"/>
    <sheet name="公开14-4表 虚拟仿真实训中心和临床技能实训基地建设经费" sheetId="6" r:id="rId6"/>
    <sheet name="公开14-5表 2021年结转省级人才发展专项资金" sheetId="7" r:id="rId7"/>
    <sheet name="公开14-6表 （自有资金）滇西应用技术大学下拨项目经费" sheetId="8" r:id="rId8"/>
  </sheets>
  <calcPr calcId="144525"/>
</workbook>
</file>

<file path=xl/sharedStrings.xml><?xml version="1.0" encoding="utf-8"?>
<sst xmlns="http://schemas.openxmlformats.org/spreadsheetml/2006/main" count="1111" uniqueCount="281">
  <si>
    <t>2022年度部门整体支出绩效自评情况说明</t>
  </si>
  <si>
    <t>公开12表</t>
  </si>
  <si>
    <t>一、部门基本情况</t>
  </si>
  <si>
    <t>（一）部门概况</t>
  </si>
  <si>
    <t>全面贯彻党的路线，政策和方针。依法招收学生，开展教学、科研、社会服务和文化传承创新活动，培养挖掘、传承、发扬傣医药文化的，具有良好理论知识、人文素养、国际视野和创新精神，德、智、体、美全面发展，服务于傣医药产业发展所需的生产、研发及临床、管理一线的，适应地方经济社会发展的高层次应用型技能技术人才。积极融入经济建设，深化产教融合及教育教学改革，探索办学模式和办学体制机制的创新。挖掘教学资源，依法合理设置“本土化、民族化和国际化”课程，创新特色化课程体系。广泛开展国内外校企合作，鼓励行业、企业及科研院所、高校参与学校建设、管理和人才培养全过程，共享教学资源，共建傣医药应用技术研究院、实验实习实训平台。建立健全校外兼职教师聘任管理制度，与国内外高校、科研院所、企业行业互聘教室，优化师资队伍结构。积极开展基础研究和应用研究，孵化基地建设，推动学术进步、科学创新、成果转化。发挥区位和亲缘优势，积极开展国际合作与交流，与东南亚国家及其他国家和地区开展合作办学，不断探索留学生招收、培养机制，加强国际技能型人才培养基地建设，促进教育国际化，服务于中国及周边社会经济的和谐发展。建立服务于行业企业在岗职工的继续教育培养模式，建设承担行业企业在职人员学历教育与继续教育的人才培养基地，促进企业和职工共同发展。根据《普通高校学校办学规程》及上述工作职责，共设置7个内设党政管理机构，包括：办公室（宣传部、统战部）、组织部（人事科）、纪检科（审计科）、教务科、学生科（学生工作部、武装部）、保卫科（财务科）、科学技术科。10个教学、教辅、科研机构：图书馆、实验实训中心、西双版纳州傣药南药协同创新研究中心、中药学系、医学系、马克思主义研究室、公共课教学部、教师发展中心、课程中心、学生发展中心。傣医药学院现设有5个普通本科专业，3个专升本，2个专科。</t>
  </si>
  <si>
    <t>（二）部门绩效目标的设立情况</t>
  </si>
  <si>
    <t>一是开展教学、科研、社会服务和文化传承创新活动，挖掘、传承、发扬傣医药文化，培养傣医药产业发展所需的生产、研发及临床、管理等高层次应用型技能技术人才。到2022年实现5个本科专业、3个专升本专业，2个专科专业招生、在校生数达2865人。2023年达3052人。二是按照《教育部高等学校基本办学条件指标》要求，根据教育教学的需求逐步完善基本办学条件，重点加强实验实训平台建设、教师队伍建设、图书信息平台建设。到2022年基本达到教育部规定的基本办学条件。三是加强专业建设。通过制定引进人才的办法，提供优惠条件，采取全职和柔性等办法，引进一批高层次和紧缺人才到傣医药学院工作，加大专业建设的力度，提升人才培养质量。四是深化产教融合，拓展社会服务功能。加大与企业、医院、科研院所的合作，一是将双师型课程置于其中，由企业、医院、科研院所的兼职教师将课程直接放到实际工作中去上；二是增加实验实训基地建设，到2022年每年将增加3-5个实验实训基地的建设；三是每年选派教师到企业、医院、科研院所去实习挂职，帮助教师提升实际技能，同时也帮助企业等解决实际的问题。五是加大与国内外高校的合作与交流。每年继续选派优秀师生到中山大学和北京中医药大学进修学习，待条件成熟实现与东南亚国家实行师生互访交流学习。六是在继续做好北中医继续教育学习中心西双版纳分中心的基础上，加大社会培训、继续教育的力度。每年培训人次不少于200人次。</t>
  </si>
  <si>
    <t>（三）部门整体收支情况</t>
  </si>
  <si>
    <t>2022年收入预算数34,049,716.03元，与2021年收入预算数7,607,871.09元相比增加26,441,844.94元，增长347.56%。本年收入决算数47,245,537.85元，收入年初预算数与决算数差异13,195,821.82元，差异率38.75%。2022年收入合计47,245,537.85元，比上年34,885,140.96元增加12,360,396.89元，同比增长35.43%。其中：财政拨款收入18,841,389.78元，比上年12,734,603.21元，增加6,106,786.57元，同比增长47.95%；事业收入17,440元，比上年41,440元，减少24,000元，同比下降57.92%；其他收入28,386,708.07元，比上年22,109,097.75元，增加6,277,610.32元，同比增长28.39%。2022年支出年初预算数34,049,716.03元，本年支出决算数64,206,387.56元，支出年初预算数与决算数差异30,156,671.53元，差异率88.57%。本年支出合计34,318,221.36元，比上年25,242,572.92元，增加9,075,648.44元，增长35.95%。按支出性质分基本支出25,057,481.47元，比上年16,849,103.26元，增8,208,378.21元，同比增长48.72%；项目支出9,260,739.89元，比上年8,393,469.66元，增加867,270.23元，同比增长10.33%。</t>
  </si>
  <si>
    <t>（四）部门预算管理制度建设情况</t>
  </si>
  <si>
    <t>除遵守《中华人民共和国会计法》、《中华人民共和国预算法》、《行政单位财务规则》等国家法律法规外，还结合滇西应用技术大学傣医药学院工作实际情况，制定并实施了《滇西应用技术大学傣医药学院财务管理制度》、《滇西应用技术大学傣医药学院预算管理办法》《滇西应用技术大学傣医药学院财务审批制度》、《滇西应用技术大学傣医药学院内部会计控制制度》、《滇西应用技术大学傣医药学院专项经费管理办法》等内部管理制度，部门预算管理制度健全并有效执行。</t>
  </si>
  <si>
    <t>（五）严控“三公经费”支出情况</t>
  </si>
  <si>
    <t>按照“三公经费”只减不增的要求，确保2022年部门“三公经费”决算数小于上年决算数。滇西应用技术大学傣医药学院2022年“三公”经费预算合计20.3万元，较上年减少0.7万元。下降3.33%。1.因公出国（境）费用结合2021年因公出国（境）计划较上年无增减变化；2.公务用车购置及运行维护费用因学院属新成立院校，有1个公务用车车编，但至今无购车指标，未安排公务用车运行维护费用，较上年无增减变化；3、公务接待费用因严格执行中央八项规定及厉行节约等条例，同时根据2021年学院公务接待情况，较上年下降8.75%。</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</si>
  <si>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</si>
  <si>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</si>
  <si>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</si>
  <si>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</si>
  <si>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</si>
  <si>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1、成立由学院领导为组长的财政支出绩效自评领导小组，负责绩效自评的领导管理工作。2、领导小组下设办公室，负责财政支出绩效自评工作的具体组织、协调工作。</t>
  </si>
  <si>
    <t>2.组织实施</t>
  </si>
  <si>
    <t>1、由相关业务处室负责，实施前期调研工作，充分了解评价资金的有关情况。2、由相关业务处室负责，收集查阅与评价项目有关的政策及相关资料。3、由相关业务处室负责，根据了解到的情况和收据到的资料，并结合实际情况，开展项目自评。4、实施评价：（1）业务处室人员在财务人员的全力配合下，根据项目自评对所掌握的有关资料进行分类、整理和分析。（2）根据部门预期绩效目标设定的情况，审查有关对应的业务资料。根据部门预算安排情况，审查有关对应的收支财务资料。（3）根据业务资料、财务资料，按照自评方案对履职效益或质量做出评判。（4）对照评价指标体系与标准，通过分析相关评价资料，对部门整体绩效情况进行综合性评判。（5）形成评价结论并撰写自评报告。</t>
  </si>
  <si>
    <t>三、评价情况分析及综合评价结论</t>
  </si>
  <si>
    <t>学院进一步提高对绩效管理的认识，强化以“绩效为中心，对支出结果负责，对社会公众负责”的理念，在绩效目标编制方面，针对绩效目标设置指向不清，预算和目标匹配不足，数量目标和质量目标量化不细，效益目标编制不完整等方面加以改善。加强绩效动态监控管理，及时跟踪项目进度，对项目实施过程中存在的具体问题采取纠偏措施。加强了相关专业技术人员的业务培训，进一步提高绩效评价质量。目前，学院绩效评价还停留在放映情况、找问题，提建议层面，评价结果和预算安排有机结合的机制尚未真正建立。</t>
  </si>
  <si>
    <t>四、存在的问题和整改情况</t>
  </si>
  <si>
    <t>根据本次绩效评价情况，存在预算绩效申报时，编制的绩效目标不具体，绩效目标未完全细化分解为具体工作任务，部分绩效指标不清晰、可衡量性差。针对上述问题，责成相关业务处室在今后的预算绩效申报时，在财务部门的配合下，将全年工作任务细化分解为具体的工作目标，并尽量采取定量的方式制定清晰、可衡量的绩效指标。</t>
  </si>
  <si>
    <t>五、绩效自评结果应用（填写自评得分、自评等级及自评结果应用方式）</t>
  </si>
  <si>
    <t>1、针对本部门绩效自评中存在的问题，及时调整和优化本部门后续项目和以后年度预算支出的方向和结构，合理配置资源，加强财务管理。2、建立激励与约束机制，强化评价结果在项目申报和预算编制中的有效应用。
3.本年度学院自评得分为91.3分，自评等级为优。</t>
  </si>
  <si>
    <t>六、主要经验及做法</t>
  </si>
  <si>
    <t>本次部门整体支出绩效自评，主要是根据国家和省级相关法律法规和部门规章的相关规定进行。下一步将专门针对学院部门整体支出的特点，强化预算绩效申报工作，强化项目实施方案预报。</t>
  </si>
  <si>
    <t>七、其他需说明的情况</t>
  </si>
  <si>
    <t>无其他需要说明的情况。</t>
  </si>
  <si>
    <t>备注：</t>
  </si>
  <si>
    <t>1.涉密部门和涉密信息按保密规定不公开。</t>
  </si>
  <si>
    <t>2.一级指标包含产出指标、效益指标、满意度指标，二级指标和三级指标根据项目实际情况设置。</t>
  </si>
  <si>
    <t>3.财政拨款=当年财政拨款+上年结转资金。</t>
  </si>
  <si>
    <t>2022年度部门整体支出绩效自评表</t>
  </si>
  <si>
    <t>公开13表</t>
  </si>
  <si>
    <t>部门名称</t>
  </si>
  <si>
    <t>滇西应用技术大学傣医药学院</t>
  </si>
  <si>
    <t>内容</t>
  </si>
  <si>
    <t>说明</t>
  </si>
  <si>
    <t>部门总体目标</t>
  </si>
  <si>
    <t>部门职责</t>
  </si>
  <si>
    <t>2016年6月，中共云南省委机构编制办公室下发了《关于成立滇西应用技术大学傣医药学院的批复》同意成立滇西应用技术大学傣医药学院，为州教育局管理的公益二类事业单位，机构规格相当于正处级，教育教学工作由滇西应用技术大学集中统一管理。学院以“创办一个学院、振兴一个产业、致富一方群众、传承一方文化”为宗旨，以“政府+高校+院所+企业”协同创新联合办学为模式，以工学结合、校企（校）合作为人才培养模式，立足西双版纳，服务区域经济，辐射周边国家，致力于将学院建设成一所“地方性、民族化，开放式、国际化”的应用型地方本科高校。</t>
  </si>
  <si>
    <t>根据三定方案归纳</t>
  </si>
  <si>
    <t>总体绩效目标</t>
  </si>
  <si>
    <t>一是强化理论武装，加强和改进党的建设。二是推进教育管理方式改革，提升依法治校能力。三是强化日常教育督导，提高师德师风建设工作的科学性、实效性。四是多项举措，提升人才队伍整体素质。五是多方协作，提升办学治校能力。六是加强合作交流，深化产教融合工作。七是着力推进创新创业教育，培养学生创新能力。八是加强多层次办学力度，完善全方位学生培养体系。</t>
  </si>
  <si>
    <t xml:space="preserve">根据部门职责，中长期规划，市委，市政府要求归纳
</t>
  </si>
  <si>
    <t>部门年度目标</t>
  </si>
  <si>
    <t>目标</t>
  </si>
  <si>
    <t>实际完成情况</t>
  </si>
  <si>
    <t>预算年度2022年绩效目标</t>
  </si>
  <si>
    <t>加强招生就业宣传工作，统筹做好2022届学生毕业实习、就业创业工作，千方百计帮助学院毕业生就业。通过引进、公开招聘和选调等方式，多渠道补充教师队伍数量。进一步完善绩效考核评价体系，加强对教职工政治素质和业务水平的双重考核，激发学科和人才活力。积极协调争取2022年实现傣医药学院有独立办学资源工作。</t>
  </si>
  <si>
    <t>2022年度，一是坚持党的全面领导。旗帜鲜明讲政治，认真贯彻执行党委领导下的校长负责制，坚持“三重一大”事项集体研究决定，修订完善学院党政联席会、党委会、院长办公会议事规则，认真落实党委会议“第一议题”、理论学习中心组学习“第一专题”、党支部主题党日“第一主题”和党员干部培训“第一课程”制度，着力抓好《中国共产党普通高等学校基层组织工作条例》学习贯彻。二是夯实基层党建工作。健全高校党建工作体系，推进基层党建工作实施方案和党委书记、班子成员抓基层党建工作责任清单等，深化新时代党建带群建工作，统筹推进学生党支部示范点创建工作，深入实施高校教师党支部书记“双带头人”培育工程。三是落实全面从严治党责任。学院党政主要领导认真履行党风廉政建设第一责任人职责，领导班子其他成员切实履行好“一岗双责”，制定印发学院实施“清廉学院”建设行动方案，推动学院“清廉学院”建设，加强对党员干部教育管理监督，积极运用监督执纪“四种形态”，抓早抓小、防微杜，紧盯疫情防控重要领域、关键环节、薄弱项目开展监督检查10次，及时堵塞漏洞，确保常态化疫情防控各项措施落实落地。四是推进意识形态工作责任制落实落细。坚持“一会一报”“一事一报”，加强课堂和讲座论坛、报告会、研讨会的管理，规范信息发布，认真落实领导干部讲形势与政策课要求，州委书记、州委副书记、州长分别学院作高校形势政策报告。五是加强党建引领，促进教育教学工作顺利开展。2022年，傣医学专业综合测评达到国内本科专业平均水平，并获批云南省一流本科专业建设点；青年教师获国家自然基金项目1项，发表SCI论文3篇。学院成立五年以来，已投入近4000万元的资金改善办学条件，建设了基本能够满足教学科研工作的实验实训中心，并基本形成了以傣医学专业为核心的学科专业群。2022年圆满完成招生计划，本科学生报到率达98.29%、专升本达108%、专科达87.25%。学院领导带队走访单位企业63家，拓展就业岗位1291个，2022届毕业生就业去向落实率达93.99%。六是产教融合协同育人迈上新台阶。与西双版纳华坤生物科技有限责任公司、云南科盛康养产业发展有限责任公司签订合作框架协议，分别挂牌成立“滇西应用技术大学傣医药学院产教融合实践基地”，与西双版纳州傣医医院、中国医学科学院药用植物研究所云南分所等9家科研单位、企事业共同成立滇西应用技术大学傣医药学院校企合作委员会；与昭通市第一人民医院、保山市第二人民医院等20家单位签订共建实践教学基地协议；与勐海县中医医院联合开展基层医护人员职业能力提升培训。七是加强干部人才队伍建设。强化党管人才工作，成立学院人才工作领导小组，结合实际修订学院人才引进暂行办法、预聘制人员聘用与管理办法。加强高层次人才引进工作，2022年柔性引进高层次人才暨高校银龄教师10人次，引进北中医“丹心计划”硕士研究生2名、对外经济贸易大学博士研究生2名到学院开展支教支研。认真做好干部选拔任用工作。制定2022年内设党政管理机构领导干部选拔任用工作方案，严格规范工作程序，选拔内设党政管理机构科级干部8名、交流轮岗干部2名。深入开展“五比五看五争当”活动，学院领导带队到昆明医科大学、云南中医药大学进行对标寻标，在学院营造争先创优的良好干事创业氛围。八是加强校园疫情防控，维护校园安全维稳。认真做好疫情防控工作，调整充实学院疫情防控工作领导小组，召开8次疫情防控工作领导小组会议，结合实际制定学院2022年春季、秋季学期开学暨疫情防控常态化工作方案、应急预案、应急演练方案、教学工作组织方案、学生管理工作方案以及“开学第一课”实施方案等，把各项措施落实到位。做好思想引导和心理疏导，围绕新冠肺炎疫情防治、结核病防治等主题，采取主题班会、主题团日等形式组织开展健康宣传教育活动；组织全校师生定期进行核酸检测，积极动员师生接种加强针疫苗。保障疫情防控物资储备，每周开展一次校园全覆盖消毒消杀工作，切实把各项防控工作抓严抓紧抓实。建立每月一次校园安全大排查工作制度，定期对消防、校舍、食品及饮用水安全、危险化学品安全、特种设备安全及校园周边治理等领域的安全隐患进行排查，修订完善各项应急预案。</t>
  </si>
  <si>
    <t>预算年度2023年绩效目标</t>
  </si>
  <si>
    <t>加强招生就业宣传工作，统筹做好2023届学生毕业实习、就业创业工作，千方百计帮助学院毕业生就业。通过引进、公开招聘和选调等方式，多渠道补充教师队伍数量。进一步完善绩效考核评价体系，加强对教职工政治素质和业务水平的双重考核，激发学科和人才活力。积极协调争取2023年实现傣医药学院有独立办学资源工作。</t>
  </si>
  <si>
    <t>------</t>
  </si>
  <si>
    <t>预算年度2024年绩效目标</t>
  </si>
  <si>
    <t>加强招生就业宣传工作，统筹做好2024届学生毕业实习、就业创业工作，千方百计帮助学院毕业生就业。通过引进、公开招聘和选调等方式，多渠道补充教师队伍数量。进一步完善绩效考核评价体系，加强对教职工政治素质和业务水平的双重考核，激发学科和人才活力。积极协调争取2024年实现傣医药学院有独立办学资源工作。</t>
  </si>
  <si>
    <t>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</si>
  <si>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</si>
  <si>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</si>
  <si>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</si>
  <si>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</si>
  <si>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</si>
  <si>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</si>
  <si>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</si>
  <si>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</si>
  <si>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</si>
  <si>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</si>
  <si>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
  </si>
  <si>
    <t>本级</t>
  </si>
  <si>
    <t>2022年绩效目标一是坚定不移，推进全面从严治党。坚持以习近平新时代中国特色社会主义思想为指导，深入学习贯彻习近平总书记“七一”重要讲话精神、党的十九届六中全会精神和省第十一次党代会精神、州第九次党代会精神，深入开展学习党史学习教育工作，持续深入学习党史、新中国史、改革开放史、社会主义发展史。二是全面落实立德树人根本任务。继续深化思想引领和价值引领，着力建设课堂教学为主体、实践教学和网络教学为辅助的思政课教学体系，加强学风建设，充分发挥辅导员、班主任的作用，加强对学院学生工作的督促和考核。积极开展社团文化节、志愿者等活动，开展劳动教育，加强学生第二课堂建设。做好家庭经济困难学生的认定工作，完善奖助学金相关制度，落实国家各项资助政策。三是全力提升教育教学水平。加强课堂教学管理，健全完善教学管理与监督机制，不断提升教学质量。不断深化产教融合、校企合作，加强实验室和新增专业实践教学基地建设，为学生提供较好的“产教融合”“医教协同”育人平台，共同搭建产教融合与协同创新平台。四是着力加强人才队伍建设。加大优秀年轻干部的培养和选拔力度，构建结构合理、科学优化的干部队伍梯队。完善教师教育培养机制，采取集中全员培训、专题培训、重点培训、以赛促教等多种形式结合，全面开展师德师风教育、全面提升教师队伍能力。五是努力提升办学治校能力。全面修订完善学院规章制度，优化制度设计，简化制度程序，切实提高管理质量和办事效率，提升学院治理能力和治理水平。统筹做好学院“十四五”发展规划目标任务和分解落实，积极协调改善办学条件，多渠道筹集项目资金，不断完善学院基础设施建设。积极协调争取2022年实现傣医药学院有独立办学资源工作。</t>
  </si>
  <si>
    <t>按要求将学院全部收入纳入预算，经验不足，导致预算指标虚增高的情况。后期又根据学院实际支出需要增加预算数。导致预算执行偏低。  改进措施：提高统筹能力，做好预算前期工作，结合学院全年工作计划编制预算。</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</si>
  <si>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</si>
  <si>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</si>
  <si>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</si>
  <si>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</si>
  <si>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</si>
  <si>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</si>
  <si>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</si>
  <si>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</si>
  <si>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</si>
  <si>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</si>
  <si>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</si>
  <si>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</si>
  <si>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2022年招生计划数</t>
  </si>
  <si>
    <t>&lt;</t>
  </si>
  <si>
    <t>人</t>
  </si>
  <si>
    <t>2022年10月共招收2022级学生1043人，其中，在校1038人，参军4人，休学1人。</t>
  </si>
  <si>
    <t>2022年引进高层次人才（专业带头人）数量</t>
  </si>
  <si>
    <t>=</t>
  </si>
  <si>
    <t>未按计划引进高层次人才</t>
  </si>
  <si>
    <t>2022年实验实训室新建设数</t>
  </si>
  <si>
    <t>&gt;=</t>
  </si>
  <si>
    <t>间</t>
  </si>
  <si>
    <t>无偏差</t>
  </si>
  <si>
    <t>2022年院级奖学金数量</t>
  </si>
  <si>
    <t>人次</t>
  </si>
  <si>
    <t>2022年结合学院实有学生数以及总部奖励学生情况，评选出112名学生获得院级奖学金。</t>
  </si>
  <si>
    <t>2022年公开招聘和紧缺人才引进人数</t>
  </si>
  <si>
    <t>&lt;=</t>
  </si>
  <si>
    <t>支持校级及以上科研项目立项数</t>
  </si>
  <si>
    <t>个</t>
  </si>
  <si>
    <t>2022年图书采购数量</t>
  </si>
  <si>
    <t>册</t>
  </si>
  <si>
    <t>2022年就业率</t>
  </si>
  <si>
    <t>%</t>
  </si>
  <si>
    <t>质量指标</t>
  </si>
  <si>
    <t>2022年新建实验实训室设备技术参数达标</t>
  </si>
  <si>
    <t>2022年引进高层次人才（专业带头人）为副高职称（含）以上</t>
  </si>
  <si>
    <t>2022年公开招聘和紧缺人才学位均为本科及以上</t>
  </si>
  <si>
    <t>借阅率</t>
  </si>
  <si>
    <t>时效指标</t>
  </si>
  <si>
    <t>2022年10月完成招生计划数</t>
  </si>
  <si>
    <r>
      <rPr>
        <sz val="11"/>
        <color indexed="8"/>
        <rFont val="宋体"/>
        <charset val="134"/>
      </rPr>
      <t>2</t>
    </r>
    <r>
      <rPr>
        <sz val="11"/>
        <color indexed="8"/>
        <rFont val="宋体"/>
        <charset val="134"/>
      </rPr>
      <t>022年10月31日</t>
    </r>
  </si>
  <si>
    <t>月</t>
  </si>
  <si>
    <t>2022年10月31日</t>
  </si>
  <si>
    <t>在项目执行周期中完成项目研究</t>
  </si>
  <si>
    <t>&gt;</t>
  </si>
  <si>
    <t>图书采购计划完成时间</t>
  </si>
  <si>
    <t>2022年12月31日</t>
  </si>
  <si>
    <t>成本指标</t>
  </si>
  <si>
    <t>2022年新建实验实训室成本控制预算执行率</t>
  </si>
  <si>
    <t>效益指标</t>
  </si>
  <si>
    <t>经济效益指标</t>
  </si>
  <si>
    <t>教学科研项目开出率</t>
  </si>
  <si>
    <t>社会效益指标</t>
  </si>
  <si>
    <t>提升学院社会影响力</t>
  </si>
  <si>
    <t>增强</t>
  </si>
  <si>
    <t>满足师生借阅需求</t>
  </si>
  <si>
    <t>满意度指标</t>
  </si>
  <si>
    <t>服务对象满意度指标</t>
  </si>
  <si>
    <t>教职工满意度</t>
  </si>
  <si>
    <t>学生满意度</t>
  </si>
  <si>
    <t>其他需说明事项</t>
  </si>
  <si>
    <t>项目支出绩效自评表</t>
  </si>
  <si>
    <t>项目名称</t>
  </si>
  <si>
    <t>2021年结转第三批教育学生资助中央直达补助资金</t>
  </si>
  <si>
    <t>主管部门</t>
  </si>
  <si>
    <t>实施单位</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</si>
  <si>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</si>
  <si>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</si>
  <si>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</si>
  <si>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</si>
  <si>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</si>
  <si>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</si>
  <si>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</si>
  <si>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</si>
  <si>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</si>
  <si>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</si>
  <si>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</si>
  <si>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</si>
  <si>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</si>
  <si>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主要任务为：2022年3月1日前，结合滇西应用技术大学傣医药学院困难学生实际情况，制定《滇西应用技术大学傣医药学院学生临时困难补贴方案》，组织学院各年级、班级按程序进行推选，拟资助未经国家资助的困难学生7名，资助金额为2285元/生，共计金额15995元，并完成资助金额的发放。</t>
  </si>
  <si>
    <t>2021年12月4日，制定《滇西应用技术大学傣医药学院2021年度特殊困难补助评选方案》，在学生中广泛宣传，解读方案，有符合条件的学生个人提出书面申请，各班成立评议小组进行班级评议，学生科汇总材料进行审核。经学院学生工作领导小组审议，拟资助未经国家资助的困难学生7名，其中5名学生资助金额为2286元/生，2名学生资助金额为2285元/生，共计16000.00元。公示无异议后上报总部学生处，完成资助金额一次性发放到学生个人农行卡账户。</t>
  </si>
  <si>
    <t>项目支出绩效指标表</t>
  </si>
  <si>
    <t xml:space="preserve">年度指标值 </t>
  </si>
  <si>
    <t>一级
指标</t>
  </si>
  <si>
    <t>获得资助对象数</t>
  </si>
  <si>
    <t>相关政策宣传次数</t>
  </si>
  <si>
    <t>次</t>
  </si>
  <si>
    <t>获资助对象准确率</t>
  </si>
  <si>
    <t>兑现准确率</t>
  </si>
  <si>
    <t>资助事项公示率</t>
  </si>
  <si>
    <t>及时发放率</t>
  </si>
  <si>
    <t>因资助金到账延迟导致发放延迟。改进措施：提前做好工作计划</t>
  </si>
  <si>
    <t>政策知晓率</t>
  </si>
  <si>
    <t>获资助对象生活状况改善</t>
  </si>
  <si>
    <t>可持续影响指标</t>
  </si>
  <si>
    <t>资助困难学生，提升学院社会影响力</t>
  </si>
  <si>
    <t>获资助对象满意度</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</si>
  <si>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</si>
  <si>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</si>
  <si>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</si>
  <si>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</si>
  <si>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</si>
  <si>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</si>
  <si>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</si>
  <si>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</si>
  <si>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 xml:space="preserve">      2.一级指标包含产出指标、效益指标、满意度指标，二级指标和三级指标根据项目实际情况设置。</t>
  </si>
  <si>
    <t>高层次人才特殊生活补贴专项经费</t>
  </si>
  <si>
    <t>通过开展高层次人才特殊生活补贴发放工作，进一步激励和引导各类高层次人才创新创业创优。</t>
  </si>
  <si>
    <t>依据《云南省高层次人才特殊生活补贴发放办法（试行）》（云党人才办〔2014〕6号）有关规定，按照省委人才工作领导小组办公室统一部署要求，认真做好发放工作，发放2021年度高层次人才特殊生活补贴3万元，进一步激励和引导各类高层次人才创新创业创优。</t>
  </si>
  <si>
    <t>特殊生活补贴发放人数</t>
  </si>
  <si>
    <t>特属生活补贴发放金额</t>
  </si>
  <si>
    <t>元</t>
  </si>
  <si>
    <t>获补对象准确率</t>
  </si>
  <si>
    <t>发放及时率</t>
  </si>
  <si>
    <t>项目资金节约率</t>
  </si>
  <si>
    <t>不超预算</t>
  </si>
  <si>
    <t>落实省委人才政策要求</t>
  </si>
  <si>
    <t>有效</t>
  </si>
  <si>
    <t>引导和激励高层次人才创新创业创优</t>
  </si>
  <si>
    <t>增强学院师资力量，提升学院科研水平</t>
  </si>
  <si>
    <t>受益对象满意度</t>
  </si>
  <si>
    <t>省级——滇西大傣医药学院现代职业教育质量提升中央参照直达专项资金</t>
  </si>
  <si>
    <t>主要任务为：2022年3月至2022年12月，建设设备先进，具有教学科研作用的虚拟仿真实训中心和临床技能实训基地。使用云南省财政厅“云南省财政厅现代职业教育质量提升参照直达资金”新建中药模拟药房、模拟ICU实训室，完善分析化学实验室和中（傣）药栽培实验室。</t>
  </si>
  <si>
    <t>使用云南省财政厅“云南省财政厅现代职业教育质量提升参照直达资金”新建中药模拟药房、模拟ICU实训室，完善分析化学实验室和中（傣）药栽培实验室,分为A、B包进行招标，400万（A）包预算金额为￥210.00万元，中标金额为￥205.44万元，中标公司为昆明美瑾商贸有限公司，结余资金￥4.56万元。2022年第14次院长办公会同意向昆明美瑾商贸有限公司追加专用设备为治疗车和除颤仪，费用为￥4.44万元，追加专用材料为气管导管，费用为￥0.06万元。共计￥4.5万元。
400万（B）包预算金额为￥190.00万元，中标金额为￥186.535万元，中标公司为云南蓝海科技有限公司，结余资金￥3.465万元。2022年第14次院长办公会同意向云南蓝海科技有限公司追加专用设备为三重四极杆型气相色谱质谱联用仪相关配置，费用为￥2.6万元，追加专用材料为抓药配套、中药碾药工具和分组研讨饮片存储盒，费用为￥0.865万元。共计￥3.465万元。以上项目均已完成验收，通过以上项目新建了中药模拟药房、模拟ICU实训室，完善分析化学实验室和中（傣）药栽培实验室，满足学院教学和科研所需。</t>
  </si>
  <si>
    <t>设备采购数量</t>
  </si>
  <si>
    <t>台/套</t>
  </si>
  <si>
    <t>设备采购数量超出2台，为结余资金采购，追加专用设备为治疗车和除颤仪，追加金额为费用为￥4.44万元</t>
  </si>
  <si>
    <t>实验室建设数量</t>
  </si>
  <si>
    <t>已完成模拟药房、模拟ICU建设，并补充完善了分析化学实验室和中（傣）药栽培实验室。</t>
  </si>
  <si>
    <t>实验室使用率</t>
  </si>
  <si>
    <t>实验室于2022年12月份建成，建成时间较短，按照教学进度和课程安排，模拟药房、模拟ICU未进行集中使用</t>
  </si>
  <si>
    <t>参数达标率</t>
  </si>
  <si>
    <t>相关设备通过学院验收，并满足教学需求，正常使用</t>
  </si>
  <si>
    <t>办学条件</t>
  </si>
  <si>
    <t>大幅提高</t>
  </si>
  <si>
    <t>满足教学需求，可以正常使用</t>
  </si>
  <si>
    <t>采购完成率</t>
  </si>
  <si>
    <t>成本预算</t>
  </si>
  <si>
    <t>教学科研急需率</t>
  </si>
  <si>
    <t>社会服务能力</t>
  </si>
  <si>
    <t>生态效益指标</t>
  </si>
  <si>
    <t>污染率</t>
  </si>
  <si>
    <t>满意率</t>
  </si>
  <si>
    <t>社会满意度</t>
  </si>
  <si>
    <t>省级——2022年滇西应用技术大学傣医药学院虚拟仿真实训中心和临床技能实训基地建设经费</t>
  </si>
  <si>
    <t>主要任务为：2022年1月至2022年12月，建设设备先进，具有教学科研作用的虚拟仿真实训中心和临床技能实训基地。使用云南省财政厅“2021年改善按学校办学条件补助资金”新建虚拟仿真实训中心：包括中心静脉穿刺及护理虚拟教学系统、伤口造口护理虚拟教学系统、康复肌动学虚拟仿真课程、儿童康复学虚拟仿真课程、综合制剂生产GMP虚拟仿真教学软件和药用植物认知考核虚拟仿真软件；新建临床技能实训基地，包括模拟产房、针灸推拿实训室、傣医传统适宜技术实训室；新建中药炮制实验室和物理化学实验室等其他功能实验室。使用中央财政资金完善护理实训室设备数量和种类，新增临床护理思维综合训练系统。使用学院自筹资金进行康复医学临床教学培训中心和物理化学实验室改造，及康复体验中心病床等附属物采购。使用学院自筹资金进行康复医学临床教学培训中心装修改造和附属物采购，及物理化学实验室的装修改造。</t>
  </si>
  <si>
    <t>2022年云南省财政厅划拨“2021年改善办学资金”共计￥500.00万元（大写：伍佰万元整），用于改善傣医药学院办学条件，分为A、B、C包进行招标。已完成所有项目招标，其中A包中标金额为￥116.836万元，结余资金为￥29.164万元，追加无形资产采购金额￥11.6836万元；B包中标金额为￥259.6万元，结余资金为￥1.934万元，追加专用设备采购金额￥1.83万元；C包中标金额为￥86.751万元，结余资金为￥5.715万元，追加专用设备采购金额￥5.6790万元，共计使用资金482.3796万元。A包为虚拟仿真实训中心建设，由于软件开发周期问题，未完成验收，B、C包为临床技能实训基地建设，新建包括模拟产房、针灸推拿实训室、傣医传统适宜技术实训室；新建中药炮制实验室和物理化学实验室等其他功能实验室。</t>
  </si>
  <si>
    <t>设备采购数量超出5台，为结余资金采购，使用B包和C包可追加设备采购金额采购5台数字阿坝折光仪，金额为￥2.294万元</t>
  </si>
  <si>
    <t>软件采购数量</t>
  </si>
  <si>
    <t>套</t>
  </si>
  <si>
    <t>已完成针刺手法训练及考核系统、经穴学及针刺仿真训练系统、经络与腧穴学习系统、推拿手法实训仿真操作系统、推拿手法训练及考核系统等的采购</t>
  </si>
  <si>
    <t>软件开发数量</t>
  </si>
  <si>
    <t>已完成招标采购，由于开发周期和任课教师的实际需求，仍在开发定制</t>
  </si>
  <si>
    <t>修缮实验室数量</t>
  </si>
  <si>
    <t>修缮了中傣药炮制实训室、傣医传统适宜技术实训室水电</t>
  </si>
  <si>
    <t>包括虚拟仿真实验平台（未完成）、模拟产房（合并于101综合虚拟仿真实训中心建设）、针灸推拿实训室（合并于中傣药诊断实训室建设）、傣医适宜技术实训室、中傣药炮制实验室、物理化学实验室（合并于土壤检测实验室）等6个功能实验室建设</t>
  </si>
  <si>
    <t>实验室改造数量</t>
  </si>
  <si>
    <t>由于西双版纳技术学院未移交相关场地，无法完成建设</t>
  </si>
  <si>
    <t>康复体验中心附属物采购</t>
  </si>
  <si>
    <t>使用率</t>
  </si>
  <si>
    <t>提高群众对大健康、傣医药的认识</t>
  </si>
  <si>
    <t>良</t>
  </si>
  <si>
    <t>2021年结转省级人才发展专项资金</t>
  </si>
  <si>
    <t>使用“省级人才发展专项基金”，支持已立项的急诊重症一体化提升项目相关的临床、教学、科研工作，支持人才赴国内大型医疗中心短期学习；支持申报各级各类项目、发表论文；支持参加各级各类专业学术会议、培训班和举办各级各类专业学术会议和培训班。</t>
  </si>
  <si>
    <t>使用“省级人才发展专项基金”，支持、指导勐海县中傣医院急诊重症一体化提升项目相关的临床、教学、科研工作，进行教学查房10余次，疑难病例会诊（线上线下）30余例、指导开展新技术2项，专题讲座10余场；指导建设、成立和管理重症医学科；支持人才赴国内上海等地大型医疗中心短期学习；支持、指导医院申报临床重点专科（最终三个学科入选）、共同发表论文、申报专利；培养急重症专业骨干医师2名；举办“勐海县基层医护人员职业能力提升”培训班。</t>
  </si>
  <si>
    <t>发表论文数量</t>
  </si>
  <si>
    <t>篇</t>
  </si>
  <si>
    <t>参加专业学术会议数量</t>
  </si>
  <si>
    <t>举行学术会议或培训班数量</t>
  </si>
  <si>
    <t>国内大型医疗中心短期学习数量</t>
  </si>
  <si>
    <t>专家工作站建设数量</t>
  </si>
  <si>
    <t>执行周期内项目按计划开展项目研究</t>
  </si>
  <si>
    <t>临床、教学、科研水平</t>
  </si>
  <si>
    <t>提高</t>
  </si>
  <si>
    <t>进一步提高</t>
  </si>
  <si>
    <t>在项目执行周期中完成项目研究。</t>
  </si>
  <si>
    <t>各项目严格执行项目预算、专款专用。项目经费使用、调整符合科研项目管理和经费使用相关规定。</t>
  </si>
  <si>
    <t>促进地方社会经济发展，提高病人生存率和生活质量</t>
  </si>
  <si>
    <t>促进学院科研建设，提高学术影响力，促进学科发展</t>
  </si>
  <si>
    <t>为当地培养急重症诊治专业人才</t>
  </si>
  <si>
    <t>（自有资金）滇西应用技术大学下拨项目经费</t>
  </si>
  <si>
    <t>滇西应用技术大学下拨87万元项目资金，有效专款专用使用于各项目，同时完成个项目应完成的相关科研工作和保障工作的预期目标</t>
  </si>
  <si>
    <t>各项目有序且按计划完成项目年度内各任务。</t>
  </si>
  <si>
    <t>项目立项数量</t>
  </si>
  <si>
    <t>≥</t>
  </si>
  <si>
    <t>54</t>
  </si>
  <si>
    <t>56</t>
  </si>
  <si>
    <t>项目验收通过率（到期项目通过项目验收）</t>
  </si>
  <si>
    <t>＞</t>
  </si>
  <si>
    <t>60</t>
  </si>
  <si>
    <t>76%</t>
  </si>
  <si>
    <t>执行率（执行周期内项目按计划开展项目研究）</t>
  </si>
  <si>
    <t>68.5%</t>
  </si>
  <si>
    <t>资金使用率（各项目严格执行项目预算、专款专用）</t>
  </si>
  <si>
    <t>70</t>
  </si>
  <si>
    <t>85%</t>
  </si>
  <si>
    <t>双创项目促进学生创新思维训练、学习和研究能力，促进就业</t>
  </si>
  <si>
    <t>93.52%</t>
  </si>
  <si>
    <t>提高科研成果转化率</t>
  </si>
  <si>
    <t>66.3%</t>
  </si>
  <si>
    <t>＜</t>
  </si>
  <si>
    <t>10</t>
  </si>
  <si>
    <t>2%</t>
  </si>
  <si>
    <t>90</t>
  </si>
  <si>
    <t>93%</t>
  </si>
  <si>
    <t>90%</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</si>
</sst>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_ * #,##0.00_ ;_ * \-#,##0.00_ ;_ * &quot;&quot;??_ ;_ @_ "/>
  </numFmts>
  <fonts count="35">
    <font>
      <sz val="11"/>
      <color theme="1"/>
      <name val="宋体"/>
      <charset val="134"/>
      <scheme val="minor"/>
    </font>
    <font>
      <sz val="12"/>
      <color indexed="8"/>
      <name val="宋体"/>
      <charset val="134"/>
    </font>
    <font>
      <b/>
      <sz val="20"/>
      <color indexed="8"/>
      <name val="宋体"/>
      <charset val="134"/>
    </font>
    <font>
      <b/>
      <sz val="18"/>
      <color indexed="8"/>
      <name val="宋体"/>
      <charset val="134"/>
    </font>
    <font>
      <sz val="11"/>
      <color indexed="8"/>
      <name val="宋体"/>
      <charset val="134"/>
    </font>
    <font>
      <sz val="10"/>
      <name val="Arial"/>
      <charset val="134"/>
    </font>
    <font>
      <sz val="22"/>
      <name val="黑体"/>
      <charset val="134"/>
    </font>
    <font>
      <b/>
      <sz val="24"/>
      <color indexed="8"/>
      <name val="宋体"/>
      <charset val="134"/>
    </font>
    <font>
      <b/>
      <sz val="12"/>
      <color indexed="8"/>
      <name val="宋体"/>
      <charset val="134"/>
    </font>
    <font>
      <sz val="8"/>
      <color indexed="8"/>
      <name val="宋体"/>
      <charset val="134"/>
    </font>
    <font>
      <b/>
      <sz val="11"/>
      <color indexed="8"/>
      <name val="宋体"/>
      <charset val="134"/>
    </font>
    <font>
      <sz val="10"/>
      <color indexed="8"/>
      <name val="宋体"/>
      <charset val="134"/>
    </font>
    <font>
      <b/>
      <sz val="10"/>
      <name val="宋体"/>
      <charset val="134"/>
      <scheme val="minor"/>
    </font>
    <font>
      <sz val="10"/>
      <name val="宋体"/>
      <charset val="134"/>
      <scheme val="minor"/>
    </font>
    <font>
      <sz val="12"/>
      <name val="宋体"/>
      <charset val="134"/>
    </font>
    <font>
      <sz val="9"/>
      <name val="宋体"/>
      <charset val="134"/>
      <scheme val="minor"/>
    </font>
    <font>
      <sz val="11"/>
      <color theme="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theme="1"/>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006100"/>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21" fillId="14" borderId="0" applyNumberFormat="0" applyBorder="0" applyAlignment="0" applyProtection="0">
      <alignment vertical="center"/>
    </xf>
    <xf numFmtId="0" fontId="20" fillId="7"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5" borderId="0" applyNumberFormat="0" applyBorder="0" applyAlignment="0" applyProtection="0">
      <alignment vertical="center"/>
    </xf>
    <xf numFmtId="0" fontId="26" fillId="11" borderId="0" applyNumberFormat="0" applyBorder="0" applyAlignment="0" applyProtection="0">
      <alignment vertical="center"/>
    </xf>
    <xf numFmtId="43" fontId="0" fillId="0" borderId="0" applyFont="0" applyFill="0" applyBorder="0" applyAlignment="0" applyProtection="0">
      <alignment vertical="center"/>
    </xf>
    <xf numFmtId="0" fontId="16" fillId="20"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9" borderId="18" applyNumberFormat="0" applyFont="0" applyAlignment="0" applyProtection="0">
      <alignment vertical="center"/>
    </xf>
    <xf numFmtId="0" fontId="16" fillId="6" borderId="0" applyNumberFormat="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14" applyNumberFormat="0" applyFill="0" applyAlignment="0" applyProtection="0">
      <alignment vertical="center"/>
    </xf>
    <xf numFmtId="0" fontId="18" fillId="0" borderId="14" applyNumberFormat="0" applyFill="0" applyAlignment="0" applyProtection="0">
      <alignment vertical="center"/>
    </xf>
    <xf numFmtId="0" fontId="16" fillId="18" borderId="0" applyNumberFormat="0" applyBorder="0" applyAlignment="0" applyProtection="0">
      <alignment vertical="center"/>
    </xf>
    <xf numFmtId="0" fontId="24" fillId="0" borderId="19" applyNumberFormat="0" applyFill="0" applyAlignment="0" applyProtection="0">
      <alignment vertical="center"/>
    </xf>
    <xf numFmtId="0" fontId="16" fillId="24" borderId="0" applyNumberFormat="0" applyBorder="0" applyAlignment="0" applyProtection="0">
      <alignment vertical="center"/>
    </xf>
    <xf numFmtId="0" fontId="22" fillId="10" borderId="16" applyNumberFormat="0" applyAlignment="0" applyProtection="0">
      <alignment vertical="center"/>
    </xf>
    <xf numFmtId="0" fontId="33" fillId="10" borderId="15" applyNumberFormat="0" applyAlignment="0" applyProtection="0">
      <alignment vertical="center"/>
    </xf>
    <xf numFmtId="0" fontId="28" fillId="17" borderId="17" applyNumberFormat="0" applyAlignment="0" applyProtection="0">
      <alignment vertical="center"/>
    </xf>
    <xf numFmtId="0" fontId="21" fillId="13" borderId="0" applyNumberFormat="0" applyBorder="0" applyAlignment="0" applyProtection="0">
      <alignment vertical="center"/>
    </xf>
    <xf numFmtId="0" fontId="16" fillId="33" borderId="0" applyNumberFormat="0" applyBorder="0" applyAlignment="0" applyProtection="0">
      <alignment vertical="center"/>
    </xf>
    <xf numFmtId="0" fontId="34" fillId="0" borderId="21" applyNumberFormat="0" applyFill="0" applyAlignment="0" applyProtection="0">
      <alignment vertical="center"/>
    </xf>
    <xf numFmtId="0" fontId="32" fillId="0" borderId="20" applyNumberFormat="0" applyFill="0" applyAlignment="0" applyProtection="0">
      <alignment vertical="center"/>
    </xf>
    <xf numFmtId="0" fontId="27" fillId="16" borderId="0" applyNumberFormat="0" applyBorder="0" applyAlignment="0" applyProtection="0">
      <alignment vertical="center"/>
    </xf>
    <xf numFmtId="0" fontId="17" fillId="5" borderId="0" applyNumberFormat="0" applyBorder="0" applyAlignment="0" applyProtection="0">
      <alignment vertical="center"/>
    </xf>
    <xf numFmtId="0" fontId="21" fillId="12" borderId="0" applyNumberFormat="0" applyBorder="0" applyAlignment="0" applyProtection="0">
      <alignment vertical="center"/>
    </xf>
    <xf numFmtId="0" fontId="16" fillId="23" borderId="0" applyNumberFormat="0" applyBorder="0" applyAlignment="0" applyProtection="0">
      <alignment vertical="center"/>
    </xf>
    <xf numFmtId="0" fontId="21" fillId="27" borderId="0" applyNumberFormat="0" applyBorder="0" applyAlignment="0" applyProtection="0">
      <alignment vertical="center"/>
    </xf>
    <xf numFmtId="0" fontId="21" fillId="26" borderId="0" applyNumberFormat="0" applyBorder="0" applyAlignment="0" applyProtection="0">
      <alignment vertical="center"/>
    </xf>
    <xf numFmtId="0" fontId="21" fillId="32" borderId="0" applyNumberFormat="0" applyBorder="0" applyAlignment="0" applyProtection="0">
      <alignment vertical="center"/>
    </xf>
    <xf numFmtId="0" fontId="21" fillId="30" borderId="0" applyNumberFormat="0" applyBorder="0" applyAlignment="0" applyProtection="0">
      <alignment vertical="center"/>
    </xf>
    <xf numFmtId="0" fontId="16" fillId="22" borderId="0" applyNumberFormat="0" applyBorder="0" applyAlignment="0" applyProtection="0">
      <alignment vertical="center"/>
    </xf>
    <xf numFmtId="0" fontId="16" fillId="4" borderId="0" applyNumberFormat="0" applyBorder="0" applyAlignment="0" applyProtection="0">
      <alignment vertical="center"/>
    </xf>
    <xf numFmtId="0" fontId="21" fillId="31" borderId="0" applyNumberFormat="0" applyBorder="0" applyAlignment="0" applyProtection="0">
      <alignment vertical="center"/>
    </xf>
    <xf numFmtId="0" fontId="21" fillId="29" borderId="0" applyNumberFormat="0" applyBorder="0" applyAlignment="0" applyProtection="0">
      <alignment vertical="center"/>
    </xf>
    <xf numFmtId="0" fontId="16" fillId="9" borderId="0" applyNumberFormat="0" applyBorder="0" applyAlignment="0" applyProtection="0">
      <alignment vertical="center"/>
    </xf>
    <xf numFmtId="0" fontId="21" fillId="8" borderId="0" applyNumberFormat="0" applyBorder="0" applyAlignment="0" applyProtection="0">
      <alignment vertical="center"/>
    </xf>
    <xf numFmtId="0" fontId="16" fillId="28" borderId="0" applyNumberFormat="0" applyBorder="0" applyAlignment="0" applyProtection="0">
      <alignment vertical="center"/>
    </xf>
    <xf numFmtId="0" fontId="16" fillId="25" borderId="0" applyNumberFormat="0" applyBorder="0" applyAlignment="0" applyProtection="0">
      <alignment vertical="center"/>
    </xf>
    <xf numFmtId="0" fontId="21" fillId="21" borderId="0" applyNumberFormat="0" applyBorder="0" applyAlignment="0" applyProtection="0">
      <alignment vertical="center"/>
    </xf>
    <xf numFmtId="0" fontId="16" fillId="3" borderId="0" applyNumberFormat="0" applyBorder="0" applyAlignment="0" applyProtection="0">
      <alignment vertical="center"/>
    </xf>
    <xf numFmtId="0" fontId="4" fillId="0" borderId="0"/>
    <xf numFmtId="0" fontId="4" fillId="0" borderId="0">
      <alignment vertical="center"/>
    </xf>
  </cellStyleXfs>
  <cellXfs count="117">
    <xf numFmtId="0" fontId="0" fillId="0" borderId="0" xfId="0">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49" fontId="1" fillId="2" borderId="1" xfId="0" applyNumberFormat="1" applyFont="1" applyFill="1" applyBorder="1" applyAlignment="1">
      <alignment horizontal="left" vertical="top"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xf>
    <xf numFmtId="176"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center" vertical="center" wrapText="1"/>
    </xf>
    <xf numFmtId="0" fontId="4" fillId="0" borderId="0" xfId="0" applyFont="1" applyFill="1" applyBorder="1" applyAlignment="1"/>
    <xf numFmtId="0" fontId="1" fillId="0" borderId="0" xfId="50" applyFont="1" applyFill="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49" fontId="1"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xf>
    <xf numFmtId="49" fontId="1" fillId="0" borderId="1" xfId="0" applyNumberFormat="1" applyFont="1" applyFill="1" applyBorder="1" applyAlignment="1">
      <alignment vertical="center" wrapText="1"/>
    </xf>
    <xf numFmtId="49" fontId="4" fillId="0" borderId="1" xfId="0" applyNumberFormat="1" applyFont="1" applyFill="1" applyBorder="1" applyAlignment="1">
      <alignment horizontal="left" vertical="top" wrapText="1"/>
    </xf>
    <xf numFmtId="0" fontId="4" fillId="0" borderId="4" xfId="0" applyFont="1" applyFill="1" applyBorder="1" applyAlignment="1">
      <alignment horizontal="center"/>
    </xf>
    <xf numFmtId="49" fontId="3" fillId="0" borderId="1"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49" fontId="9" fillId="0" borderId="2" xfId="0" applyNumberFormat="1" applyFont="1" applyFill="1" applyBorder="1" applyAlignment="1">
      <alignment horizontal="left" vertical="top" wrapText="1"/>
    </xf>
    <xf numFmtId="49" fontId="9" fillId="0" borderId="4" xfId="0" applyNumberFormat="1" applyFont="1" applyFill="1" applyBorder="1" applyAlignment="1">
      <alignment horizontal="left" vertical="top" wrapText="1"/>
    </xf>
    <xf numFmtId="49" fontId="9" fillId="0" borderId="2"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right" vertical="center" wrapText="1"/>
    </xf>
    <xf numFmtId="176" fontId="1" fillId="0" borderId="1" xfId="0" applyNumberFormat="1" applyFont="1" applyFill="1" applyBorder="1" applyAlignment="1">
      <alignment horizontal="right"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49" fontId="1" fillId="0" borderId="11" xfId="50" applyNumberFormat="1" applyFont="1" applyFill="1" applyBorder="1" applyAlignment="1">
      <alignment horizontal="center" vertical="center"/>
    </xf>
    <xf numFmtId="49" fontId="1" fillId="0" borderId="11" xfId="50" applyNumberFormat="1" applyFont="1" applyFill="1" applyBorder="1" applyAlignment="1">
      <alignment horizontal="center" vertical="center" wrapText="1"/>
    </xf>
    <xf numFmtId="49" fontId="1" fillId="0" borderId="5" xfId="50" applyNumberFormat="1" applyFont="1" applyFill="1" applyBorder="1" applyAlignment="1">
      <alignment horizontal="center" vertical="center" wrapText="1"/>
    </xf>
    <xf numFmtId="49" fontId="1" fillId="0" borderId="1" xfId="50" applyNumberFormat="1" applyFont="1" applyFill="1" applyBorder="1" applyAlignment="1">
      <alignment horizontal="center" vertical="center"/>
    </xf>
    <xf numFmtId="0" fontId="1" fillId="0" borderId="1" xfId="50" applyFont="1" applyFill="1" applyBorder="1" applyAlignment="1">
      <alignment horizontal="center" vertical="center"/>
    </xf>
    <xf numFmtId="49" fontId="1" fillId="0" borderId="13" xfId="50" applyNumberFormat="1" applyFont="1" applyFill="1" applyBorder="1" applyAlignment="1">
      <alignment horizontal="center" vertical="center"/>
    </xf>
    <xf numFmtId="49" fontId="1" fillId="0" borderId="13" xfId="50" applyNumberFormat="1" applyFont="1" applyFill="1" applyBorder="1" applyAlignment="1">
      <alignment horizontal="center" vertical="center" wrapText="1"/>
    </xf>
    <xf numFmtId="49" fontId="1" fillId="0" borderId="8" xfId="5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left" vertical="top" wrapText="1"/>
    </xf>
    <xf numFmtId="49" fontId="11"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1" fillId="0" borderId="2" xfId="0" applyNumberFormat="1" applyFont="1" applyFill="1" applyBorder="1" applyAlignment="1">
      <alignment horizontal="left" vertical="top" wrapText="1"/>
    </xf>
    <xf numFmtId="49" fontId="1" fillId="0" borderId="4" xfId="0" applyNumberFormat="1" applyFont="1" applyFill="1" applyBorder="1" applyAlignment="1">
      <alignment horizontal="left" vertical="top" wrapText="1"/>
    </xf>
    <xf numFmtId="0" fontId="12" fillId="0" borderId="0" xfId="49" applyFont="1" applyAlignment="1">
      <alignment horizontal="left" vertical="center" wrapText="1"/>
    </xf>
    <xf numFmtId="0" fontId="13" fillId="0" borderId="0" xfId="49" applyFont="1" applyAlignment="1">
      <alignment horizontal="center" vertical="center" wrapText="1"/>
    </xf>
    <xf numFmtId="0" fontId="14" fillId="0" borderId="0" xfId="0" applyFont="1" applyFill="1" applyBorder="1" applyAlignment="1">
      <alignment horizontal="right" vertical="center"/>
    </xf>
    <xf numFmtId="49" fontId="4" fillId="0" borderId="1" xfId="0" applyNumberFormat="1" applyFont="1" applyFill="1" applyBorder="1" applyAlignment="1">
      <alignment vertical="center" wrapText="1"/>
    </xf>
    <xf numFmtId="49" fontId="9" fillId="0" borderId="3" xfId="0" applyNumberFormat="1" applyFont="1" applyFill="1" applyBorder="1" applyAlignment="1">
      <alignment horizontal="left" vertical="top" wrapText="1"/>
    </xf>
    <xf numFmtId="49" fontId="9" fillId="0" borderId="3" xfId="0" applyNumberFormat="1" applyFont="1" applyFill="1" applyBorder="1" applyAlignment="1">
      <alignment horizontal="center" vertical="center" wrapText="1"/>
    </xf>
    <xf numFmtId="10" fontId="1" fillId="0" borderId="1" xfId="0" applyNumberFormat="1" applyFont="1" applyFill="1" applyBorder="1" applyAlignment="1" applyProtection="1">
      <alignment horizontal="center" vertical="center"/>
    </xf>
    <xf numFmtId="49" fontId="1" fillId="0" borderId="6" xfId="50" applyNumberFormat="1" applyFont="1" applyFill="1" applyBorder="1" applyAlignment="1">
      <alignment horizontal="center" vertical="center" wrapText="1"/>
    </xf>
    <xf numFmtId="49" fontId="1" fillId="0" borderId="7" xfId="50" applyNumberFormat="1" applyFont="1" applyFill="1" applyBorder="1" applyAlignment="1">
      <alignment horizontal="center" vertical="center" wrapText="1"/>
    </xf>
    <xf numFmtId="49" fontId="1" fillId="0" borderId="9" xfId="50" applyNumberFormat="1" applyFont="1" applyFill="1" applyBorder="1" applyAlignment="1">
      <alignment horizontal="center" vertical="center" wrapText="1"/>
    </xf>
    <xf numFmtId="49" fontId="1" fillId="0" borderId="10" xfId="50" applyNumberFormat="1" applyFont="1" applyFill="1" applyBorder="1" applyAlignment="1">
      <alignment horizontal="center" vertical="center" wrapText="1"/>
    </xf>
    <xf numFmtId="49" fontId="4" fillId="0" borderId="4" xfId="0" applyNumberFormat="1" applyFont="1" applyFill="1" applyBorder="1" applyAlignment="1">
      <alignment horizontal="left" vertical="top" wrapText="1"/>
    </xf>
    <xf numFmtId="49" fontId="4" fillId="0" borderId="3" xfId="0" applyNumberFormat="1" applyFont="1" applyFill="1" applyBorder="1" applyAlignment="1">
      <alignment horizontal="left" vertical="top" wrapText="1"/>
    </xf>
    <xf numFmtId="49" fontId="4" fillId="0" borderId="3" xfId="0" applyNumberFormat="1" applyFont="1" applyFill="1" applyBorder="1" applyAlignment="1">
      <alignment horizontal="center" vertical="center"/>
    </xf>
    <xf numFmtId="49" fontId="1" fillId="0" borderId="3" xfId="0" applyNumberFormat="1" applyFont="1" applyFill="1" applyBorder="1" applyAlignment="1">
      <alignment horizontal="left" vertical="top" wrapText="1"/>
    </xf>
    <xf numFmtId="0" fontId="15" fillId="0" borderId="0" xfId="49" applyFont="1" applyAlignment="1">
      <alignment horizontal="center" vertical="center" wrapText="1"/>
    </xf>
    <xf numFmtId="0" fontId="3" fillId="0" borderId="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49" fontId="11" fillId="0" borderId="1" xfId="0" applyNumberFormat="1" applyFont="1" applyFill="1" applyBorder="1" applyAlignment="1">
      <alignment horizontal="left" vertical="top" wrapText="1"/>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1" sqref="$A1:$XFD1048576"/>
    </sheetView>
  </sheetViews>
  <sheetFormatPr defaultColWidth="8" defaultRowHeight="13.5"/>
  <cols>
    <col min="1" max="1" width="16.75" style="49" customWidth="1"/>
    <col min="2" max="2" width="17.875" style="49" customWidth="1"/>
    <col min="3" max="3" width="16" style="49" customWidth="1"/>
    <col min="4" max="4" width="71.875" style="49" customWidth="1"/>
    <col min="5" max="16384" width="8" style="49"/>
  </cols>
  <sheetData>
    <row r="1" ht="52.5" customHeight="1" spans="1:4">
      <c r="A1" s="52" t="s">
        <v>0</v>
      </c>
      <c r="B1" s="52"/>
      <c r="C1" s="52"/>
      <c r="D1" s="52"/>
    </row>
    <row r="2" ht="27" customHeight="1" spans="1:4">
      <c r="A2" s="106"/>
      <c r="B2" s="106"/>
      <c r="C2" s="106"/>
      <c r="D2" s="92" t="s">
        <v>1</v>
      </c>
    </row>
    <row r="3" ht="222" customHeight="1" spans="1:4">
      <c r="A3" s="107" t="s">
        <v>2</v>
      </c>
      <c r="B3" s="108" t="s">
        <v>3</v>
      </c>
      <c r="C3" s="109"/>
      <c r="D3" s="110" t="s">
        <v>4</v>
      </c>
    </row>
    <row r="4" ht="179.25" customHeight="1" spans="1:4">
      <c r="A4" s="111"/>
      <c r="B4" s="108" t="s">
        <v>5</v>
      </c>
      <c r="C4" s="109"/>
      <c r="D4" s="110" t="s">
        <v>6</v>
      </c>
    </row>
    <row r="5" ht="137.25" customHeight="1" spans="1:4">
      <c r="A5" s="111"/>
      <c r="B5" s="108" t="s">
        <v>7</v>
      </c>
      <c r="C5" s="109"/>
      <c r="D5" s="110" t="s">
        <v>8</v>
      </c>
    </row>
    <row r="6" ht="70.5" customHeight="1" spans="1:4">
      <c r="A6" s="111"/>
      <c r="B6" s="108" t="s">
        <v>9</v>
      </c>
      <c r="C6" s="109"/>
      <c r="D6" s="110" t="s">
        <v>10</v>
      </c>
    </row>
    <row r="7" ht="81.75" customHeight="1" spans="1:4">
      <c r="A7" s="112"/>
      <c r="B7" s="108" t="s">
        <v>11</v>
      </c>
      <c r="C7" s="109"/>
      <c r="D7" s="110" t="s">
        <v>12</v>
      </c>
    </row>
    <row r="8" ht="70.5" customHeight="1" spans="1:4">
      <c r="A8" s="107" t="s">
        <v>13</v>
      </c>
      <c r="B8" s="108" t="s">
        <v>14</v>
      </c>
      <c r="C8" s="109"/>
      <c r="D8" s="110" t="s">
        <v>15</v>
      </c>
    </row>
    <row r="9" ht="70.5" customHeight="1" spans="1:4">
      <c r="A9" s="111"/>
      <c r="B9" s="107" t="s">
        <v>16</v>
      </c>
      <c r="C9" s="19" t="s">
        <v>17</v>
      </c>
      <c r="D9" s="110" t="s">
        <v>18</v>
      </c>
    </row>
    <row r="10" ht="102.75" customHeight="1" spans="1:4">
      <c r="A10" s="112"/>
      <c r="B10" s="112"/>
      <c r="C10" s="68" t="s">
        <v>19</v>
      </c>
      <c r="D10" s="110" t="s">
        <v>20</v>
      </c>
    </row>
    <row r="11" ht="91.5" customHeight="1" spans="1:4">
      <c r="A11" s="108" t="s">
        <v>21</v>
      </c>
      <c r="B11" s="113"/>
      <c r="C11" s="109"/>
      <c r="D11" s="110" t="s">
        <v>22</v>
      </c>
    </row>
    <row r="12" ht="70.5" customHeight="1" spans="1:4">
      <c r="A12" s="108" t="s">
        <v>23</v>
      </c>
      <c r="B12" s="113"/>
      <c r="C12" s="109"/>
      <c r="D12" s="110" t="s">
        <v>24</v>
      </c>
    </row>
    <row r="13" ht="70.5" customHeight="1" spans="1:4">
      <c r="A13" s="114" t="s">
        <v>25</v>
      </c>
      <c r="B13" s="115"/>
      <c r="C13" s="116"/>
      <c r="D13" s="110" t="s">
        <v>26</v>
      </c>
    </row>
    <row r="14" ht="70.5" customHeight="1" spans="1:4">
      <c r="A14" s="108" t="s">
        <v>27</v>
      </c>
      <c r="B14" s="113"/>
      <c r="C14" s="109"/>
      <c r="D14" s="110" t="s">
        <v>28</v>
      </c>
    </row>
    <row r="15" ht="70.5" customHeight="1" spans="1:4">
      <c r="A15" s="108" t="s">
        <v>29</v>
      </c>
      <c r="B15" s="113"/>
      <c r="C15" s="109"/>
      <c r="D15" s="110" t="s">
        <v>30</v>
      </c>
    </row>
    <row r="16" ht="26.1" customHeight="1" spans="1:10">
      <c r="A16" s="90" t="s">
        <v>31</v>
      </c>
      <c r="B16" s="91"/>
      <c r="C16" s="91"/>
      <c r="D16" s="91"/>
      <c r="E16" s="91"/>
      <c r="F16" s="91"/>
      <c r="G16" s="91"/>
      <c r="H16" s="91"/>
      <c r="I16" s="91"/>
      <c r="J16" s="105"/>
    </row>
    <row r="17" ht="26.1" customHeight="1" spans="1:10">
      <c r="A17" s="90" t="s">
        <v>32</v>
      </c>
      <c r="B17" s="90"/>
      <c r="C17" s="90"/>
      <c r="D17" s="90"/>
      <c r="E17" s="90"/>
      <c r="F17" s="90"/>
      <c r="G17" s="90"/>
      <c r="H17" s="90"/>
      <c r="I17" s="90"/>
      <c r="J17" s="90"/>
    </row>
    <row r="18" ht="26.1" customHeight="1" spans="1:10">
      <c r="A18" s="90" t="s">
        <v>33</v>
      </c>
      <c r="B18" s="90"/>
      <c r="C18" s="90"/>
      <c r="D18" s="90"/>
      <c r="E18" s="90"/>
      <c r="F18" s="90"/>
      <c r="G18" s="90"/>
      <c r="H18" s="90"/>
      <c r="I18" s="90"/>
      <c r="J18" s="90"/>
    </row>
    <row r="19" ht="21" customHeight="1" spans="1:10">
      <c r="A19" s="90" t="s">
        <v>34</v>
      </c>
      <c r="B19" s="90"/>
      <c r="C19" s="90"/>
      <c r="D19" s="90"/>
      <c r="E19" s="90"/>
      <c r="F19" s="90"/>
      <c r="G19" s="90"/>
      <c r="H19" s="90"/>
      <c r="I19" s="90"/>
      <c r="J19" s="90"/>
    </row>
  </sheetData>
  <mergeCells count="18">
    <mergeCell ref="A1:D1"/>
    <mergeCell ref="B3:C3"/>
    <mergeCell ref="B4:C4"/>
    <mergeCell ref="B5:C5"/>
    <mergeCell ref="B6:C6"/>
    <mergeCell ref="B7:C7"/>
    <mergeCell ref="B8:C8"/>
    <mergeCell ref="A11:C11"/>
    <mergeCell ref="A12:C12"/>
    <mergeCell ref="A13:C13"/>
    <mergeCell ref="A14:C14"/>
    <mergeCell ref="A15:C15"/>
    <mergeCell ref="A17:J17"/>
    <mergeCell ref="A18:J18"/>
    <mergeCell ref="A19:J19"/>
    <mergeCell ref="A3:A7"/>
    <mergeCell ref="A8:A10"/>
    <mergeCell ref="B9: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topLeftCell="A14" workbookViewId="0">
      <selection activeCell="I17" sqref="I17"/>
    </sheetView>
  </sheetViews>
  <sheetFormatPr defaultColWidth="8" defaultRowHeight="13.5"/>
  <cols>
    <col min="1" max="1" width="20.75" style="49" customWidth="1"/>
    <col min="2" max="2" width="17.5" style="49" customWidth="1"/>
    <col min="3" max="3" width="19.625" style="49" customWidth="1"/>
    <col min="4" max="4" width="10.875" style="49" customWidth="1"/>
    <col min="5" max="5" width="16.625" style="49" customWidth="1"/>
    <col min="6" max="6" width="10.875" style="49" customWidth="1"/>
    <col min="7" max="7" width="12.875" style="49" customWidth="1"/>
    <col min="8" max="8" width="18.625" style="49" customWidth="1"/>
    <col min="9" max="9" width="19.25" style="49" customWidth="1"/>
    <col min="10" max="10" width="16.875" style="49" customWidth="1"/>
    <col min="11" max="255" width="8" style="49" customWidth="1"/>
    <col min="256" max="16384" width="8" style="51"/>
  </cols>
  <sheetData>
    <row r="1" s="49" customFormat="1" ht="48.75" customHeight="1" spans="1:10">
      <c r="A1" s="52" t="s">
        <v>35</v>
      </c>
      <c r="B1" s="52"/>
      <c r="C1" s="52"/>
      <c r="D1" s="52"/>
      <c r="E1" s="52"/>
      <c r="F1" s="52"/>
      <c r="G1" s="52"/>
      <c r="H1" s="52"/>
      <c r="I1" s="52"/>
      <c r="J1" s="52"/>
    </row>
    <row r="2" s="49" customFormat="1" ht="25.5" customHeight="1" spans="1:10">
      <c r="A2" s="53"/>
      <c r="B2" s="53"/>
      <c r="C2" s="53"/>
      <c r="D2" s="53"/>
      <c r="E2" s="53"/>
      <c r="F2" s="53"/>
      <c r="G2" s="53"/>
      <c r="H2" s="53"/>
      <c r="I2" s="53"/>
      <c r="J2" s="92" t="s">
        <v>36</v>
      </c>
    </row>
    <row r="3" s="49" customFormat="1" ht="30" customHeight="1" spans="1:10">
      <c r="A3" s="54" t="s">
        <v>37</v>
      </c>
      <c r="B3" s="23" t="s">
        <v>38</v>
      </c>
      <c r="C3" s="55"/>
      <c r="D3" s="55"/>
      <c r="E3" s="55"/>
      <c r="F3" s="55"/>
      <c r="G3" s="55"/>
      <c r="H3" s="55"/>
      <c r="I3" s="55"/>
      <c r="J3" s="55"/>
    </row>
    <row r="4" s="49" customFormat="1" ht="32.1" customHeight="1" spans="1:10">
      <c r="A4" s="54" t="s">
        <v>39</v>
      </c>
      <c r="B4" s="54"/>
      <c r="C4" s="54"/>
      <c r="D4" s="54"/>
      <c r="E4" s="54"/>
      <c r="F4" s="54"/>
      <c r="G4" s="54"/>
      <c r="H4" s="54"/>
      <c r="I4" s="54"/>
      <c r="J4" s="54" t="s">
        <v>40</v>
      </c>
    </row>
    <row r="5" s="49" customFormat="1" ht="80.25" customHeight="1" spans="1:10">
      <c r="A5" s="54" t="s">
        <v>41</v>
      </c>
      <c r="B5" s="56" t="s">
        <v>42</v>
      </c>
      <c r="C5" s="57" t="s">
        <v>43</v>
      </c>
      <c r="D5" s="57"/>
      <c r="E5" s="57"/>
      <c r="F5" s="57"/>
      <c r="G5" s="57"/>
      <c r="H5" s="57"/>
      <c r="I5" s="57"/>
      <c r="J5" s="93" t="s">
        <v>44</v>
      </c>
    </row>
    <row r="6" s="49" customFormat="1" ht="72.75" customHeight="1" spans="1:10">
      <c r="A6" s="54"/>
      <c r="B6" s="56" t="s">
        <v>45</v>
      </c>
      <c r="C6" s="57" t="s">
        <v>46</v>
      </c>
      <c r="D6" s="57"/>
      <c r="E6" s="57"/>
      <c r="F6" s="57"/>
      <c r="G6" s="57"/>
      <c r="H6" s="57"/>
      <c r="I6" s="57"/>
      <c r="J6" s="57" t="s">
        <v>47</v>
      </c>
    </row>
    <row r="7" s="49" customFormat="1" ht="26.25" customHeight="1" spans="1:10">
      <c r="A7" s="58"/>
      <c r="B7" s="58"/>
      <c r="C7" s="58"/>
      <c r="D7" s="58"/>
      <c r="E7" s="58"/>
      <c r="F7" s="58"/>
      <c r="G7" s="58"/>
      <c r="H7" s="58"/>
      <c r="I7" s="58"/>
      <c r="J7" s="58"/>
    </row>
    <row r="8" s="49" customFormat="1" ht="32.1" customHeight="1" spans="1:10">
      <c r="A8" s="59" t="s">
        <v>48</v>
      </c>
      <c r="B8" s="59"/>
      <c r="C8" s="59"/>
      <c r="D8" s="59"/>
      <c r="E8" s="59"/>
      <c r="F8" s="59"/>
      <c r="G8" s="59"/>
      <c r="H8" s="59"/>
      <c r="I8" s="59"/>
      <c r="J8" s="59"/>
    </row>
    <row r="9" s="49" customFormat="1" ht="32.1" customHeight="1" spans="1:10">
      <c r="A9" s="48" t="s">
        <v>48</v>
      </c>
      <c r="B9" s="48" t="s">
        <v>49</v>
      </c>
      <c r="C9" s="48"/>
      <c r="D9" s="48"/>
      <c r="E9" s="48"/>
      <c r="F9" s="48"/>
      <c r="G9" s="54" t="s">
        <v>50</v>
      </c>
      <c r="H9" s="54"/>
      <c r="I9" s="54"/>
      <c r="J9" s="54"/>
    </row>
    <row r="10" s="49" customFormat="1" ht="381.95" customHeight="1" spans="1:10">
      <c r="A10" s="48" t="s">
        <v>51</v>
      </c>
      <c r="B10" s="60" t="s">
        <v>52</v>
      </c>
      <c r="C10" s="61"/>
      <c r="D10" s="61"/>
      <c r="E10" s="61"/>
      <c r="F10" s="62"/>
      <c r="G10" s="63" t="s">
        <v>53</v>
      </c>
      <c r="H10" s="64"/>
      <c r="I10" s="64"/>
      <c r="J10" s="94"/>
    </row>
    <row r="11" s="49" customFormat="1" ht="93.95" customHeight="1" spans="1:10">
      <c r="A11" s="48" t="s">
        <v>54</v>
      </c>
      <c r="B11" s="60" t="s">
        <v>55</v>
      </c>
      <c r="C11" s="61"/>
      <c r="D11" s="61"/>
      <c r="E11" s="61"/>
      <c r="F11" s="62"/>
      <c r="G11" s="65" t="s">
        <v>56</v>
      </c>
      <c r="H11" s="66"/>
      <c r="I11" s="66"/>
      <c r="J11" s="95"/>
    </row>
    <row r="12" s="49" customFormat="1" ht="143.1" customHeight="1" spans="1:10">
      <c r="A12" s="48" t="s">
        <v>57</v>
      </c>
      <c r="B12" s="60" t="s">
        <v>58</v>
      </c>
      <c r="C12" s="61"/>
      <c r="D12" s="61"/>
      <c r="E12" s="61"/>
      <c r="F12" s="62"/>
      <c r="G12" s="65" t="s">
        <v>56</v>
      </c>
      <c r="H12" s="66"/>
      <c r="I12" s="66"/>
      <c r="J12" s="95"/>
    </row>
    <row r="13" s="49" customFormat="1" ht="39.75" customHeight="1" spans="1:10">
      <c r="A13" s="67" t="s">
        <v>59</v>
      </c>
      <c r="B13" s="67"/>
      <c r="C13" s="67"/>
      <c r="D13" s="67"/>
      <c r="E13" s="67"/>
      <c r="F13" s="67"/>
      <c r="G13" s="67"/>
      <c r="H13" s="67"/>
      <c r="I13" s="67"/>
      <c r="J13" s="67"/>
    </row>
    <row r="14" s="49" customFormat="1" ht="42" customHeight="1" spans="1:10">
      <c r="A14" s="48" t="s">
        <v>60</v>
      </c>
      <c r="B14" s="48" t="s">
        <v>61</v>
      </c>
      <c r="C14" s="19" t="s">
        <v>62</v>
      </c>
      <c r="D14" s="19"/>
      <c r="E14" s="19" t="s">
        <v>63</v>
      </c>
      <c r="F14" s="19"/>
      <c r="G14" s="19"/>
      <c r="H14" s="68" t="s">
        <v>64</v>
      </c>
      <c r="I14" s="19" t="s">
        <v>65</v>
      </c>
      <c r="J14" s="68" t="s">
        <v>66</v>
      </c>
    </row>
    <row r="15" s="49" customFormat="1" ht="32.1" customHeight="1" spans="1:10">
      <c r="A15" s="48"/>
      <c r="B15" s="48"/>
      <c r="C15" s="19"/>
      <c r="D15" s="19"/>
      <c r="E15" s="48" t="s">
        <v>67</v>
      </c>
      <c r="F15" s="48" t="s">
        <v>68</v>
      </c>
      <c r="G15" s="48" t="s">
        <v>69</v>
      </c>
      <c r="H15" s="19"/>
      <c r="I15" s="19"/>
      <c r="J15" s="68"/>
    </row>
    <row r="16" s="49" customFormat="1" ht="32.1" customHeight="1" spans="1:10">
      <c r="A16" s="24" t="s">
        <v>70</v>
      </c>
      <c r="B16" s="48"/>
      <c r="C16" s="47" t="s">
        <v>70</v>
      </c>
      <c r="D16" s="47"/>
      <c r="E16" s="69">
        <v>6420.64</v>
      </c>
      <c r="F16" s="69">
        <v>753.57</v>
      </c>
      <c r="G16" s="69">
        <v>5667.07</v>
      </c>
      <c r="H16" s="70">
        <v>3431.82</v>
      </c>
      <c r="I16" s="46">
        <v>0</v>
      </c>
      <c r="J16" s="47" t="s">
        <v>70</v>
      </c>
    </row>
    <row r="17" s="49" customFormat="1" ht="32.1" customHeight="1" spans="1:10">
      <c r="A17" s="24" t="s">
        <v>38</v>
      </c>
      <c r="B17" s="48" t="s">
        <v>71</v>
      </c>
      <c r="C17" s="47" t="s">
        <v>72</v>
      </c>
      <c r="D17" s="47"/>
      <c r="E17" s="69">
        <v>6420.64</v>
      </c>
      <c r="F17" s="69">
        <v>753.57</v>
      </c>
      <c r="G17" s="69">
        <v>5667.07</v>
      </c>
      <c r="H17" s="70">
        <v>3431.82</v>
      </c>
      <c r="I17" s="96">
        <v>0.5345</v>
      </c>
      <c r="J17" s="47" t="s">
        <v>73</v>
      </c>
    </row>
    <row r="18" s="49" customFormat="1" ht="32.1" customHeight="1" spans="1:10">
      <c r="A18" s="67" t="s">
        <v>74</v>
      </c>
      <c r="B18" s="67"/>
      <c r="C18" s="67"/>
      <c r="D18" s="67"/>
      <c r="E18" s="67"/>
      <c r="F18" s="67"/>
      <c r="G18" s="67"/>
      <c r="H18" s="67"/>
      <c r="I18" s="67"/>
      <c r="J18" s="67"/>
    </row>
    <row r="19" s="50" customFormat="1" ht="25.15" customHeight="1" spans="1:10">
      <c r="A19" s="71" t="s">
        <v>75</v>
      </c>
      <c r="B19" s="72"/>
      <c r="C19" s="73"/>
      <c r="D19" s="74" t="s">
        <v>76</v>
      </c>
      <c r="E19" s="75" t="s">
        <v>77</v>
      </c>
      <c r="F19" s="75" t="s">
        <v>78</v>
      </c>
      <c r="G19" s="75" t="s">
        <v>79</v>
      </c>
      <c r="H19" s="76" t="s">
        <v>80</v>
      </c>
      <c r="I19" s="97"/>
      <c r="J19" s="98"/>
    </row>
    <row r="20" ht="36" customHeight="1" spans="1:10">
      <c r="A20" s="77" t="s">
        <v>81</v>
      </c>
      <c r="B20" s="78" t="s">
        <v>82</v>
      </c>
      <c r="C20" s="78" t="s">
        <v>83</v>
      </c>
      <c r="D20" s="79"/>
      <c r="E20" s="80"/>
      <c r="F20" s="80"/>
      <c r="G20" s="80"/>
      <c r="H20" s="81"/>
      <c r="I20" s="99"/>
      <c r="J20" s="100"/>
    </row>
    <row r="21" ht="42" customHeight="1" spans="1:10">
      <c r="A21" s="82" t="s">
        <v>84</v>
      </c>
      <c r="B21" s="82" t="s">
        <v>70</v>
      </c>
      <c r="C21" s="82" t="s">
        <v>70</v>
      </c>
      <c r="D21" s="83"/>
      <c r="E21" s="83" t="s">
        <v>70</v>
      </c>
      <c r="F21" s="83" t="s">
        <v>70</v>
      </c>
      <c r="G21" s="83" t="s">
        <v>70</v>
      </c>
      <c r="H21" s="84" t="s">
        <v>70</v>
      </c>
      <c r="I21" s="101"/>
      <c r="J21" s="102"/>
    </row>
    <row r="22" ht="42" customHeight="1" spans="1:10">
      <c r="A22" s="82" t="s">
        <v>70</v>
      </c>
      <c r="B22" s="82" t="s">
        <v>85</v>
      </c>
      <c r="C22" s="82" t="s">
        <v>70</v>
      </c>
      <c r="D22" s="83"/>
      <c r="E22" s="83" t="s">
        <v>70</v>
      </c>
      <c r="F22" s="83" t="s">
        <v>70</v>
      </c>
      <c r="G22" s="83" t="s">
        <v>70</v>
      </c>
      <c r="H22" s="84" t="s">
        <v>70</v>
      </c>
      <c r="I22" s="101"/>
      <c r="J22" s="102"/>
    </row>
    <row r="23" ht="42" customHeight="1" spans="1:10">
      <c r="A23" s="82" t="s">
        <v>70</v>
      </c>
      <c r="B23" s="82" t="s">
        <v>70</v>
      </c>
      <c r="C23" s="82" t="s">
        <v>86</v>
      </c>
      <c r="D23" s="83" t="s">
        <v>87</v>
      </c>
      <c r="E23" s="83">
        <v>1040</v>
      </c>
      <c r="F23" s="83" t="s">
        <v>88</v>
      </c>
      <c r="G23" s="83">
        <v>1043</v>
      </c>
      <c r="H23" s="84" t="s">
        <v>89</v>
      </c>
      <c r="I23" s="101"/>
      <c r="J23" s="102"/>
    </row>
    <row r="24" ht="42" customHeight="1" spans="1:10">
      <c r="A24" s="82" t="s">
        <v>70</v>
      </c>
      <c r="B24" s="82" t="s">
        <v>70</v>
      </c>
      <c r="C24" s="82" t="s">
        <v>90</v>
      </c>
      <c r="D24" s="83" t="s">
        <v>91</v>
      </c>
      <c r="E24" s="83">
        <v>1</v>
      </c>
      <c r="F24" s="83" t="s">
        <v>88</v>
      </c>
      <c r="G24" s="83">
        <v>0</v>
      </c>
      <c r="H24" s="84" t="s">
        <v>92</v>
      </c>
      <c r="I24" s="101"/>
      <c r="J24" s="102"/>
    </row>
    <row r="25" ht="42" customHeight="1" spans="1:10">
      <c r="A25" s="82" t="s">
        <v>70</v>
      </c>
      <c r="B25" s="82" t="s">
        <v>70</v>
      </c>
      <c r="C25" s="82" t="s">
        <v>93</v>
      </c>
      <c r="D25" s="83" t="s">
        <v>94</v>
      </c>
      <c r="E25" s="83">
        <v>6</v>
      </c>
      <c r="F25" s="83" t="s">
        <v>95</v>
      </c>
      <c r="G25" s="83">
        <v>6</v>
      </c>
      <c r="H25" s="84" t="s">
        <v>96</v>
      </c>
      <c r="I25" s="101"/>
      <c r="J25" s="102"/>
    </row>
    <row r="26" ht="42" customHeight="1" spans="1:10">
      <c r="A26" s="82" t="s">
        <v>70</v>
      </c>
      <c r="B26" s="82" t="s">
        <v>70</v>
      </c>
      <c r="C26" s="82" t="s">
        <v>97</v>
      </c>
      <c r="D26" s="83" t="s">
        <v>91</v>
      </c>
      <c r="E26" s="83">
        <v>120</v>
      </c>
      <c r="F26" s="83" t="s">
        <v>98</v>
      </c>
      <c r="G26" s="83">
        <v>112</v>
      </c>
      <c r="H26" s="84" t="s">
        <v>99</v>
      </c>
      <c r="I26" s="101"/>
      <c r="J26" s="102"/>
    </row>
    <row r="27" ht="42" customHeight="1" spans="1:10">
      <c r="A27" s="82" t="s">
        <v>70</v>
      </c>
      <c r="B27" s="82" t="s">
        <v>70</v>
      </c>
      <c r="C27" s="82" t="s">
        <v>100</v>
      </c>
      <c r="D27" s="83" t="s">
        <v>101</v>
      </c>
      <c r="E27" s="83">
        <v>14</v>
      </c>
      <c r="F27" s="83" t="s">
        <v>88</v>
      </c>
      <c r="G27" s="83">
        <v>14</v>
      </c>
      <c r="H27" s="84" t="s">
        <v>96</v>
      </c>
      <c r="I27" s="101"/>
      <c r="J27" s="102"/>
    </row>
    <row r="28" ht="42" customHeight="1" spans="1:10">
      <c r="A28" s="82" t="s">
        <v>70</v>
      </c>
      <c r="B28" s="82" t="s">
        <v>70</v>
      </c>
      <c r="C28" s="82" t="s">
        <v>102</v>
      </c>
      <c r="D28" s="83" t="s">
        <v>101</v>
      </c>
      <c r="E28" s="83">
        <v>17</v>
      </c>
      <c r="F28" s="83" t="s">
        <v>103</v>
      </c>
      <c r="G28" s="83">
        <v>17</v>
      </c>
      <c r="H28" s="84" t="s">
        <v>96</v>
      </c>
      <c r="I28" s="101"/>
      <c r="J28" s="102"/>
    </row>
    <row r="29" ht="42" customHeight="1" spans="1:10">
      <c r="A29" s="82" t="s">
        <v>70</v>
      </c>
      <c r="B29" s="82" t="s">
        <v>70</v>
      </c>
      <c r="C29" s="82" t="s">
        <v>104</v>
      </c>
      <c r="D29" s="83" t="s">
        <v>94</v>
      </c>
      <c r="E29" s="83">
        <v>18000</v>
      </c>
      <c r="F29" s="83" t="s">
        <v>105</v>
      </c>
      <c r="G29" s="83">
        <v>18633</v>
      </c>
      <c r="H29" s="84" t="s">
        <v>96</v>
      </c>
      <c r="I29" s="101"/>
      <c r="J29" s="102"/>
    </row>
    <row r="30" ht="42" customHeight="1" spans="1:10">
      <c r="A30" s="82" t="s">
        <v>70</v>
      </c>
      <c r="B30" s="82" t="s">
        <v>70</v>
      </c>
      <c r="C30" s="82" t="s">
        <v>106</v>
      </c>
      <c r="D30" s="83" t="s">
        <v>94</v>
      </c>
      <c r="E30" s="83">
        <v>95</v>
      </c>
      <c r="F30" s="83" t="s">
        <v>107</v>
      </c>
      <c r="G30" s="83">
        <v>93.99</v>
      </c>
      <c r="H30" s="84" t="s">
        <v>96</v>
      </c>
      <c r="I30" s="101"/>
      <c r="J30" s="102"/>
    </row>
    <row r="31" ht="42" customHeight="1" spans="1:10">
      <c r="A31" s="82" t="s">
        <v>70</v>
      </c>
      <c r="B31" s="82" t="s">
        <v>108</v>
      </c>
      <c r="C31" s="82" t="s">
        <v>70</v>
      </c>
      <c r="D31" s="83"/>
      <c r="E31" s="83" t="s">
        <v>70</v>
      </c>
      <c r="F31" s="83" t="s">
        <v>70</v>
      </c>
      <c r="G31" s="83" t="s">
        <v>70</v>
      </c>
      <c r="H31" s="84" t="s">
        <v>70</v>
      </c>
      <c r="I31" s="101"/>
      <c r="J31" s="102"/>
    </row>
    <row r="32" ht="42" customHeight="1" spans="1:10">
      <c r="A32" s="82" t="s">
        <v>70</v>
      </c>
      <c r="B32" s="82" t="s">
        <v>70</v>
      </c>
      <c r="C32" s="82" t="s">
        <v>109</v>
      </c>
      <c r="D32" s="83" t="s">
        <v>94</v>
      </c>
      <c r="E32" s="83">
        <v>90</v>
      </c>
      <c r="F32" s="83" t="s">
        <v>107</v>
      </c>
      <c r="G32" s="83">
        <v>99</v>
      </c>
      <c r="H32" s="84" t="s">
        <v>96</v>
      </c>
      <c r="I32" s="101"/>
      <c r="J32" s="102"/>
    </row>
    <row r="33" ht="42" customHeight="1" spans="1:10">
      <c r="A33" s="82" t="s">
        <v>70</v>
      </c>
      <c r="B33" s="82" t="s">
        <v>70</v>
      </c>
      <c r="C33" s="82" t="s">
        <v>110</v>
      </c>
      <c r="D33" s="83" t="s">
        <v>91</v>
      </c>
      <c r="E33" s="83">
        <v>100</v>
      </c>
      <c r="F33" s="83" t="s">
        <v>107</v>
      </c>
      <c r="G33" s="83">
        <v>0</v>
      </c>
      <c r="H33" s="84" t="s">
        <v>92</v>
      </c>
      <c r="I33" s="101"/>
      <c r="J33" s="102"/>
    </row>
    <row r="34" ht="42" customHeight="1" spans="1:10">
      <c r="A34" s="82" t="s">
        <v>70</v>
      </c>
      <c r="B34" s="82" t="s">
        <v>70</v>
      </c>
      <c r="C34" s="82" t="s">
        <v>111</v>
      </c>
      <c r="D34" s="83" t="s">
        <v>91</v>
      </c>
      <c r="E34" s="83">
        <v>100</v>
      </c>
      <c r="F34" s="83" t="s">
        <v>107</v>
      </c>
      <c r="G34" s="83">
        <v>100</v>
      </c>
      <c r="H34" s="84" t="s">
        <v>96</v>
      </c>
      <c r="I34" s="101"/>
      <c r="J34" s="102"/>
    </row>
    <row r="35" ht="42" customHeight="1" spans="1:10">
      <c r="A35" s="82" t="s">
        <v>70</v>
      </c>
      <c r="B35" s="82" t="s">
        <v>70</v>
      </c>
      <c r="C35" s="82" t="s">
        <v>112</v>
      </c>
      <c r="D35" s="83" t="s">
        <v>94</v>
      </c>
      <c r="E35" s="83">
        <v>70</v>
      </c>
      <c r="F35" s="83" t="s">
        <v>107</v>
      </c>
      <c r="G35" s="83">
        <v>104.27</v>
      </c>
      <c r="H35" s="84" t="s">
        <v>96</v>
      </c>
      <c r="I35" s="101"/>
      <c r="J35" s="102"/>
    </row>
    <row r="36" ht="42" customHeight="1" spans="1:10">
      <c r="A36" s="82" t="s">
        <v>70</v>
      </c>
      <c r="B36" s="82" t="s">
        <v>113</v>
      </c>
      <c r="C36" s="82" t="s">
        <v>70</v>
      </c>
      <c r="D36" s="83"/>
      <c r="E36" s="83" t="s">
        <v>70</v>
      </c>
      <c r="F36" s="83" t="s">
        <v>70</v>
      </c>
      <c r="G36" s="83" t="s">
        <v>70</v>
      </c>
      <c r="H36" s="84" t="s">
        <v>70</v>
      </c>
      <c r="I36" s="101"/>
      <c r="J36" s="102"/>
    </row>
    <row r="37" ht="42" customHeight="1" spans="1:10">
      <c r="A37" s="82" t="s">
        <v>70</v>
      </c>
      <c r="B37" s="82" t="s">
        <v>70</v>
      </c>
      <c r="C37" s="82" t="s">
        <v>114</v>
      </c>
      <c r="D37" s="83" t="s">
        <v>101</v>
      </c>
      <c r="E37" s="83" t="s">
        <v>115</v>
      </c>
      <c r="F37" s="83" t="s">
        <v>116</v>
      </c>
      <c r="G37" s="85" t="s">
        <v>117</v>
      </c>
      <c r="H37" s="84" t="s">
        <v>96</v>
      </c>
      <c r="I37" s="101"/>
      <c r="J37" s="102"/>
    </row>
    <row r="38" ht="42" customHeight="1" spans="1:10">
      <c r="A38" s="82" t="s">
        <v>70</v>
      </c>
      <c r="B38" s="82" t="s">
        <v>70</v>
      </c>
      <c r="C38" s="82" t="s">
        <v>118</v>
      </c>
      <c r="D38" s="83" t="s">
        <v>119</v>
      </c>
      <c r="E38" s="83">
        <v>80</v>
      </c>
      <c r="F38" s="83" t="s">
        <v>107</v>
      </c>
      <c r="G38" s="83">
        <v>87.5</v>
      </c>
      <c r="H38" s="84" t="s">
        <v>96</v>
      </c>
      <c r="I38" s="101"/>
      <c r="J38" s="102"/>
    </row>
    <row r="39" ht="42" customHeight="1" spans="1:10">
      <c r="A39" s="82" t="s">
        <v>70</v>
      </c>
      <c r="B39" s="82" t="s">
        <v>70</v>
      </c>
      <c r="C39" s="82" t="s">
        <v>120</v>
      </c>
      <c r="D39" s="83" t="s">
        <v>101</v>
      </c>
      <c r="E39" s="83" t="s">
        <v>121</v>
      </c>
      <c r="F39" s="83" t="s">
        <v>116</v>
      </c>
      <c r="G39" s="85" t="s">
        <v>121</v>
      </c>
      <c r="H39" s="84" t="s">
        <v>96</v>
      </c>
      <c r="I39" s="101"/>
      <c r="J39" s="102"/>
    </row>
    <row r="40" ht="42" customHeight="1" spans="1:10">
      <c r="A40" s="82" t="s">
        <v>70</v>
      </c>
      <c r="B40" s="82" t="s">
        <v>122</v>
      </c>
      <c r="C40" s="82" t="s">
        <v>70</v>
      </c>
      <c r="D40" s="83"/>
      <c r="E40" s="83" t="s">
        <v>70</v>
      </c>
      <c r="F40" s="83" t="s">
        <v>70</v>
      </c>
      <c r="G40" s="83" t="s">
        <v>70</v>
      </c>
      <c r="H40" s="84" t="s">
        <v>70</v>
      </c>
      <c r="I40" s="101"/>
      <c r="J40" s="102"/>
    </row>
    <row r="41" ht="42" customHeight="1" spans="1:10">
      <c r="A41" s="82" t="s">
        <v>70</v>
      </c>
      <c r="B41" s="82" t="s">
        <v>70</v>
      </c>
      <c r="C41" s="82" t="s">
        <v>123</v>
      </c>
      <c r="D41" s="83" t="s">
        <v>87</v>
      </c>
      <c r="E41" s="83">
        <v>99</v>
      </c>
      <c r="F41" s="83" t="s">
        <v>107</v>
      </c>
      <c r="G41" s="83">
        <v>98.04</v>
      </c>
      <c r="H41" s="84" t="s">
        <v>96</v>
      </c>
      <c r="I41" s="101"/>
      <c r="J41" s="102"/>
    </row>
    <row r="42" ht="42" customHeight="1" spans="1:10">
      <c r="A42" s="82" t="s">
        <v>124</v>
      </c>
      <c r="B42" s="82" t="s">
        <v>70</v>
      </c>
      <c r="C42" s="82" t="s">
        <v>70</v>
      </c>
      <c r="D42" s="83"/>
      <c r="E42" s="83" t="s">
        <v>70</v>
      </c>
      <c r="F42" s="83" t="s">
        <v>70</v>
      </c>
      <c r="G42" s="83" t="s">
        <v>70</v>
      </c>
      <c r="H42" s="84" t="s">
        <v>70</v>
      </c>
      <c r="I42" s="101"/>
      <c r="J42" s="102"/>
    </row>
    <row r="43" ht="42" customHeight="1" spans="1:10">
      <c r="A43" s="82" t="s">
        <v>70</v>
      </c>
      <c r="B43" s="82" t="s">
        <v>125</v>
      </c>
      <c r="C43" s="82" t="s">
        <v>70</v>
      </c>
      <c r="D43" s="83"/>
      <c r="E43" s="83" t="s">
        <v>70</v>
      </c>
      <c r="F43" s="83" t="s">
        <v>70</v>
      </c>
      <c r="G43" s="83" t="s">
        <v>70</v>
      </c>
      <c r="H43" s="84" t="s">
        <v>70</v>
      </c>
      <c r="I43" s="101"/>
      <c r="J43" s="102"/>
    </row>
    <row r="44" ht="42" customHeight="1" spans="1:10">
      <c r="A44" s="82" t="s">
        <v>70</v>
      </c>
      <c r="B44" s="82" t="s">
        <v>70</v>
      </c>
      <c r="C44" s="82" t="s">
        <v>126</v>
      </c>
      <c r="D44" s="83" t="s">
        <v>119</v>
      </c>
      <c r="E44" s="83">
        <v>90</v>
      </c>
      <c r="F44" s="83" t="s">
        <v>107</v>
      </c>
      <c r="G44" s="83">
        <v>100</v>
      </c>
      <c r="H44" s="84" t="s">
        <v>96</v>
      </c>
      <c r="I44" s="101"/>
      <c r="J44" s="102"/>
    </row>
    <row r="45" ht="42" customHeight="1" spans="1:10">
      <c r="A45" s="82" t="s">
        <v>70</v>
      </c>
      <c r="B45" s="82" t="s">
        <v>127</v>
      </c>
      <c r="C45" s="82" t="s">
        <v>70</v>
      </c>
      <c r="D45" s="83"/>
      <c r="E45" s="83" t="s">
        <v>70</v>
      </c>
      <c r="F45" s="83" t="s">
        <v>70</v>
      </c>
      <c r="G45" s="83" t="s">
        <v>70</v>
      </c>
      <c r="H45" s="84" t="s">
        <v>70</v>
      </c>
      <c r="I45" s="101"/>
      <c r="J45" s="102"/>
    </row>
    <row r="46" ht="42" customHeight="1" spans="1:10">
      <c r="A46" s="82" t="s">
        <v>70</v>
      </c>
      <c r="B46" s="82" t="s">
        <v>70</v>
      </c>
      <c r="C46" s="82" t="s">
        <v>128</v>
      </c>
      <c r="D46" s="83" t="s">
        <v>91</v>
      </c>
      <c r="E46" s="83" t="s">
        <v>129</v>
      </c>
      <c r="F46" s="83" t="s">
        <v>107</v>
      </c>
      <c r="G46" s="83" t="s">
        <v>129</v>
      </c>
      <c r="H46" s="84" t="s">
        <v>96</v>
      </c>
      <c r="I46" s="101"/>
      <c r="J46" s="102"/>
    </row>
    <row r="47" ht="42" customHeight="1" spans="1:10">
      <c r="A47" s="82" t="s">
        <v>70</v>
      </c>
      <c r="B47" s="82" t="s">
        <v>70</v>
      </c>
      <c r="C47" s="82" t="s">
        <v>130</v>
      </c>
      <c r="D47" s="83" t="s">
        <v>119</v>
      </c>
      <c r="E47" s="83">
        <v>90</v>
      </c>
      <c r="F47" s="83" t="s">
        <v>107</v>
      </c>
      <c r="G47" s="83">
        <v>90</v>
      </c>
      <c r="H47" s="84" t="s">
        <v>96</v>
      </c>
      <c r="I47" s="101"/>
      <c r="J47" s="102"/>
    </row>
    <row r="48" ht="42" customHeight="1" spans="1:10">
      <c r="A48" s="82" t="s">
        <v>131</v>
      </c>
      <c r="B48" s="82" t="s">
        <v>70</v>
      </c>
      <c r="C48" s="82" t="s">
        <v>70</v>
      </c>
      <c r="D48" s="83"/>
      <c r="E48" s="83" t="s">
        <v>70</v>
      </c>
      <c r="F48" s="83" t="s">
        <v>70</v>
      </c>
      <c r="G48" s="83" t="s">
        <v>70</v>
      </c>
      <c r="H48" s="84" t="s">
        <v>70</v>
      </c>
      <c r="I48" s="101"/>
      <c r="J48" s="102"/>
    </row>
    <row r="49" ht="42" customHeight="1" spans="1:10">
      <c r="A49" s="82" t="s">
        <v>70</v>
      </c>
      <c r="B49" s="82" t="s">
        <v>132</v>
      </c>
      <c r="C49" s="82" t="s">
        <v>70</v>
      </c>
      <c r="D49" s="83"/>
      <c r="E49" s="83" t="s">
        <v>70</v>
      </c>
      <c r="F49" s="83" t="s">
        <v>70</v>
      </c>
      <c r="G49" s="83" t="s">
        <v>70</v>
      </c>
      <c r="H49" s="84" t="s">
        <v>70</v>
      </c>
      <c r="I49" s="101"/>
      <c r="J49" s="102"/>
    </row>
    <row r="50" ht="42" customHeight="1" spans="1:10">
      <c r="A50" s="82" t="s">
        <v>70</v>
      </c>
      <c r="B50" s="82" t="s">
        <v>70</v>
      </c>
      <c r="C50" s="82" t="s">
        <v>133</v>
      </c>
      <c r="D50" s="83" t="s">
        <v>119</v>
      </c>
      <c r="E50" s="83">
        <v>90</v>
      </c>
      <c r="F50" s="83" t="s">
        <v>107</v>
      </c>
      <c r="G50" s="83">
        <v>90</v>
      </c>
      <c r="H50" s="84" t="s">
        <v>96</v>
      </c>
      <c r="I50" s="101"/>
      <c r="J50" s="102"/>
    </row>
    <row r="51" ht="42" customHeight="1" spans="1:10">
      <c r="A51" s="82" t="s">
        <v>70</v>
      </c>
      <c r="B51" s="82" t="s">
        <v>70</v>
      </c>
      <c r="C51" s="82" t="s">
        <v>134</v>
      </c>
      <c r="D51" s="83" t="s">
        <v>119</v>
      </c>
      <c r="E51" s="83">
        <v>90</v>
      </c>
      <c r="F51" s="83" t="s">
        <v>107</v>
      </c>
      <c r="G51" s="83">
        <v>90</v>
      </c>
      <c r="H51" s="84" t="s">
        <v>96</v>
      </c>
      <c r="I51" s="101"/>
      <c r="J51" s="102"/>
    </row>
    <row r="52" ht="42" customHeight="1" spans="1:10">
      <c r="A52" s="86"/>
      <c r="B52" s="87"/>
      <c r="C52" s="87"/>
      <c r="D52" s="87"/>
      <c r="E52" s="87"/>
      <c r="F52" s="87"/>
      <c r="G52" s="87"/>
      <c r="H52" s="87"/>
      <c r="I52" s="87"/>
      <c r="J52" s="103"/>
    </row>
    <row r="53" ht="54" customHeight="1" spans="1:10">
      <c r="A53" s="48" t="s">
        <v>135</v>
      </c>
      <c r="B53" s="88" t="s">
        <v>70</v>
      </c>
      <c r="C53" s="89"/>
      <c r="D53" s="89"/>
      <c r="E53" s="89"/>
      <c r="F53" s="89"/>
      <c r="G53" s="89"/>
      <c r="H53" s="89"/>
      <c r="I53" s="89"/>
      <c r="J53" s="104"/>
    </row>
    <row r="54" s="49" customFormat="1" ht="26.1" customHeight="1" spans="1:10">
      <c r="A54" s="90" t="s">
        <v>31</v>
      </c>
      <c r="B54" s="91"/>
      <c r="C54" s="91"/>
      <c r="D54" s="91"/>
      <c r="E54" s="91"/>
      <c r="F54" s="91"/>
      <c r="G54" s="91"/>
      <c r="H54" s="91"/>
      <c r="I54" s="91"/>
      <c r="J54" s="105"/>
    </row>
    <row r="55" s="49" customFormat="1" ht="26.1" customHeight="1" spans="1:10">
      <c r="A55" s="90" t="s">
        <v>32</v>
      </c>
      <c r="B55" s="90"/>
      <c r="C55" s="90"/>
      <c r="D55" s="90"/>
      <c r="E55" s="90"/>
      <c r="F55" s="90"/>
      <c r="G55" s="90"/>
      <c r="H55" s="90"/>
      <c r="I55" s="90"/>
      <c r="J55" s="90"/>
    </row>
    <row r="56" s="49" customFormat="1" ht="26.1" customHeight="1" spans="1:10">
      <c r="A56" s="90" t="s">
        <v>33</v>
      </c>
      <c r="B56" s="90"/>
      <c r="C56" s="90"/>
      <c r="D56" s="90"/>
      <c r="E56" s="90"/>
      <c r="F56" s="90"/>
      <c r="G56" s="90"/>
      <c r="H56" s="90"/>
      <c r="I56" s="90"/>
      <c r="J56" s="90"/>
    </row>
    <row r="57" s="49" customFormat="1" ht="21" customHeight="1" spans="1:10">
      <c r="A57" s="90" t="s">
        <v>34</v>
      </c>
      <c r="B57" s="90"/>
      <c r="C57" s="90"/>
      <c r="D57" s="90"/>
      <c r="E57" s="90"/>
      <c r="F57" s="90"/>
      <c r="G57" s="90"/>
      <c r="H57" s="90"/>
      <c r="I57" s="90"/>
      <c r="J57" s="90"/>
    </row>
  </sheetData>
  <mergeCells count="69">
    <mergeCell ref="A1:J1"/>
    <mergeCell ref="B3:J3"/>
    <mergeCell ref="A4:I4"/>
    <mergeCell ref="C5:I5"/>
    <mergeCell ref="C6:I6"/>
    <mergeCell ref="A7:J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A19:C19"/>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A52:J52"/>
    <mergeCell ref="B53:J53"/>
    <mergeCell ref="A55:J55"/>
    <mergeCell ref="A56:J56"/>
    <mergeCell ref="A57:J57"/>
    <mergeCell ref="A5:A6"/>
    <mergeCell ref="A14:A15"/>
    <mergeCell ref="B14:B15"/>
    <mergeCell ref="D19:D20"/>
    <mergeCell ref="E19:E20"/>
    <mergeCell ref="F19:F20"/>
    <mergeCell ref="G19:G20"/>
    <mergeCell ref="H14:H15"/>
    <mergeCell ref="I14:I15"/>
    <mergeCell ref="J14:J15"/>
    <mergeCell ref="C14:D15"/>
    <mergeCell ref="H19:J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K6" sqref="K6:K8"/>
    </sheetView>
  </sheetViews>
  <sheetFormatPr defaultColWidth="8.125"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256" width="8.125" style="1" customWidth="1"/>
    <col min="257" max="16384" width="8.125" style="1"/>
  </cols>
  <sheetData>
    <row r="1" ht="41.25" customHeight="1" spans="1:11">
      <c r="A1" s="4" t="s">
        <v>136</v>
      </c>
      <c r="B1" s="4"/>
      <c r="C1" s="4"/>
      <c r="D1" s="4"/>
      <c r="E1" s="4"/>
      <c r="F1" s="4"/>
      <c r="G1" s="4"/>
      <c r="H1" s="4"/>
      <c r="I1" s="4"/>
      <c r="J1" s="4"/>
      <c r="K1" s="4"/>
    </row>
    <row r="2" s="2" customFormat="1" ht="30.95" customHeight="1" spans="1:11">
      <c r="A2" s="5" t="s">
        <v>137</v>
      </c>
      <c r="B2" s="5"/>
      <c r="C2" s="6" t="s">
        <v>138</v>
      </c>
      <c r="D2" s="6"/>
      <c r="E2" s="6"/>
      <c r="F2" s="6"/>
      <c r="G2" s="6"/>
      <c r="H2" s="6"/>
      <c r="I2" s="6"/>
      <c r="J2" s="6"/>
      <c r="K2" s="6"/>
    </row>
    <row r="3" s="2" customFormat="1" ht="30" customHeight="1" spans="1:11">
      <c r="A3" s="5" t="s">
        <v>139</v>
      </c>
      <c r="B3" s="5"/>
      <c r="C3" s="6" t="s">
        <v>38</v>
      </c>
      <c r="D3" s="6"/>
      <c r="E3" s="6"/>
      <c r="F3" s="6"/>
      <c r="G3" s="6"/>
      <c r="H3" s="7" t="s">
        <v>140</v>
      </c>
      <c r="I3" s="6" t="s">
        <v>38</v>
      </c>
      <c r="J3" s="6"/>
      <c r="K3" s="6"/>
    </row>
    <row r="4" s="2" customFormat="1" ht="26.1" customHeight="1" spans="1:11">
      <c r="A4" s="8" t="s">
        <v>141</v>
      </c>
      <c r="B4" s="8"/>
      <c r="C4" s="5"/>
      <c r="D4" s="9" t="s">
        <v>142</v>
      </c>
      <c r="E4" s="10"/>
      <c r="F4" s="9" t="s">
        <v>143</v>
      </c>
      <c r="G4" s="10"/>
      <c r="H4" s="5" t="s">
        <v>144</v>
      </c>
      <c r="I4" s="5" t="s">
        <v>145</v>
      </c>
      <c r="J4" s="5" t="s">
        <v>146</v>
      </c>
      <c r="K4" s="5" t="s">
        <v>147</v>
      </c>
    </row>
    <row r="5" s="2" customFormat="1" ht="30" customHeight="1" spans="1:11">
      <c r="A5" s="8"/>
      <c r="B5" s="8"/>
      <c r="C5" s="11" t="s">
        <v>148</v>
      </c>
      <c r="D5" s="12">
        <v>0</v>
      </c>
      <c r="E5" s="13"/>
      <c r="F5" s="12">
        <v>1.6</v>
      </c>
      <c r="G5" s="13"/>
      <c r="H5" s="14">
        <v>1.6</v>
      </c>
      <c r="I5" s="35">
        <v>20</v>
      </c>
      <c r="J5" s="36">
        <v>1</v>
      </c>
      <c r="K5" s="37">
        <v>20</v>
      </c>
    </row>
    <row r="6" s="2" customFormat="1" ht="30" customHeight="1" spans="1:11">
      <c r="A6" s="8"/>
      <c r="B6" s="8"/>
      <c r="C6" s="11" t="s">
        <v>149</v>
      </c>
      <c r="D6" s="12">
        <v>0</v>
      </c>
      <c r="E6" s="13"/>
      <c r="F6" s="12">
        <v>0</v>
      </c>
      <c r="G6" s="13"/>
      <c r="H6" s="14">
        <v>0</v>
      </c>
      <c r="I6" s="38"/>
      <c r="J6" s="35">
        <v>0</v>
      </c>
      <c r="K6" s="39"/>
    </row>
    <row r="7" s="2" customFormat="1" ht="30" customHeight="1" spans="1:11">
      <c r="A7" s="8"/>
      <c r="B7" s="8"/>
      <c r="C7" s="11" t="s">
        <v>150</v>
      </c>
      <c r="D7" s="12">
        <v>0</v>
      </c>
      <c r="E7" s="13"/>
      <c r="F7" s="12">
        <v>1.6</v>
      </c>
      <c r="G7" s="13"/>
      <c r="H7" s="14">
        <v>1.6</v>
      </c>
      <c r="I7" s="40"/>
      <c r="J7" s="36">
        <v>1</v>
      </c>
      <c r="K7" s="41"/>
    </row>
    <row r="8" s="2" customFormat="1" ht="30" customHeight="1" spans="1:11">
      <c r="A8" s="8"/>
      <c r="B8" s="8"/>
      <c r="C8" s="11" t="s">
        <v>151</v>
      </c>
      <c r="D8" s="12">
        <v>0</v>
      </c>
      <c r="E8" s="13"/>
      <c r="F8" s="12">
        <v>0</v>
      </c>
      <c r="G8" s="13"/>
      <c r="H8" s="14">
        <v>0</v>
      </c>
      <c r="I8" s="42"/>
      <c r="J8" s="35">
        <v>0</v>
      </c>
      <c r="K8" s="43"/>
    </row>
    <row r="9" ht="26.45" customHeight="1" spans="1:11">
      <c r="A9" s="15" t="s">
        <v>152</v>
      </c>
      <c r="B9" s="7" t="s">
        <v>153</v>
      </c>
      <c r="C9" s="7"/>
      <c r="D9" s="7"/>
      <c r="E9" s="7"/>
      <c r="F9" s="7"/>
      <c r="G9" s="7"/>
      <c r="H9" s="7" t="s">
        <v>50</v>
      </c>
      <c r="I9" s="7"/>
      <c r="J9" s="7"/>
      <c r="K9" s="7"/>
    </row>
    <row r="10" ht="66.6" customHeight="1" spans="1:11">
      <c r="A10" s="15"/>
      <c r="B10" s="25" t="s">
        <v>154</v>
      </c>
      <c r="C10" s="25"/>
      <c r="D10" s="25"/>
      <c r="E10" s="25"/>
      <c r="F10" s="25"/>
      <c r="G10" s="25"/>
      <c r="H10" s="25" t="s">
        <v>155</v>
      </c>
      <c r="I10" s="25"/>
      <c r="J10" s="25"/>
      <c r="K10" s="25"/>
    </row>
    <row r="11" s="2" customFormat="1" ht="35.1" customHeight="1" spans="1:11">
      <c r="A11" s="9"/>
      <c r="B11" s="17"/>
      <c r="C11" s="17"/>
      <c r="D11" s="17"/>
      <c r="E11" s="17"/>
      <c r="F11" s="17"/>
      <c r="G11" s="17"/>
      <c r="H11" s="17"/>
      <c r="I11" s="44"/>
      <c r="J11" s="44"/>
      <c r="K11" s="45"/>
    </row>
    <row r="12" s="2" customFormat="1" ht="35.1" customHeight="1" spans="1:11">
      <c r="A12" s="18" t="s">
        <v>156</v>
      </c>
      <c r="B12" s="17"/>
      <c r="C12" s="17"/>
      <c r="D12" s="17"/>
      <c r="E12" s="17"/>
      <c r="F12" s="17"/>
      <c r="G12" s="17"/>
      <c r="H12" s="17"/>
      <c r="I12" s="17"/>
      <c r="J12" s="17"/>
      <c r="K12" s="10"/>
    </row>
    <row r="13" s="2" customFormat="1" ht="30.95" customHeight="1" spans="1:11">
      <c r="A13" s="5" t="s">
        <v>75</v>
      </c>
      <c r="B13" s="5"/>
      <c r="C13" s="5"/>
      <c r="D13" s="5"/>
      <c r="E13" s="9" t="s">
        <v>157</v>
      </c>
      <c r="F13" s="17"/>
      <c r="G13" s="10"/>
      <c r="H13" s="5" t="s">
        <v>79</v>
      </c>
      <c r="I13" s="5" t="s">
        <v>145</v>
      </c>
      <c r="J13" s="5" t="s">
        <v>147</v>
      </c>
      <c r="K13" s="8" t="s">
        <v>80</v>
      </c>
    </row>
    <row r="14" ht="27.95" customHeight="1" spans="1:11">
      <c r="A14" s="19" t="s">
        <v>158</v>
      </c>
      <c r="B14" s="19"/>
      <c r="C14" s="20" t="s">
        <v>82</v>
      </c>
      <c r="D14" s="20" t="s">
        <v>83</v>
      </c>
      <c r="E14" s="19" t="s">
        <v>76</v>
      </c>
      <c r="F14" s="19" t="s">
        <v>77</v>
      </c>
      <c r="G14" s="5" t="s">
        <v>78</v>
      </c>
      <c r="H14" s="5"/>
      <c r="I14" s="5"/>
      <c r="J14" s="5"/>
      <c r="K14" s="8"/>
    </row>
    <row r="15" ht="38.1" customHeight="1" spans="1:11">
      <c r="A15" s="21" t="s">
        <v>70</v>
      </c>
      <c r="B15" s="22"/>
      <c r="C15" s="23" t="s">
        <v>70</v>
      </c>
      <c r="D15" s="23" t="s">
        <v>70</v>
      </c>
      <c r="E15" s="23"/>
      <c r="F15" s="23" t="s">
        <v>70</v>
      </c>
      <c r="G15" s="23" t="s">
        <v>70</v>
      </c>
      <c r="H15" s="23" t="s">
        <v>70</v>
      </c>
      <c r="I15" s="46">
        <v>80</v>
      </c>
      <c r="J15" s="46">
        <v>79</v>
      </c>
      <c r="K15" s="47" t="s">
        <v>70</v>
      </c>
    </row>
    <row r="16" ht="38.1" customHeight="1" spans="1:11">
      <c r="A16" s="21" t="s">
        <v>84</v>
      </c>
      <c r="B16" s="22"/>
      <c r="C16" s="23" t="s">
        <v>85</v>
      </c>
      <c r="D16" s="23" t="s">
        <v>159</v>
      </c>
      <c r="E16" s="23" t="s">
        <v>91</v>
      </c>
      <c r="F16" s="23">
        <v>7</v>
      </c>
      <c r="G16" s="23" t="s">
        <v>98</v>
      </c>
      <c r="H16" s="23">
        <v>7</v>
      </c>
      <c r="I16" s="46">
        <v>7</v>
      </c>
      <c r="J16" s="46">
        <v>7</v>
      </c>
      <c r="K16" s="47" t="s">
        <v>96</v>
      </c>
    </row>
    <row r="17" ht="38.1" customHeight="1" spans="1:11">
      <c r="A17" s="21" t="s">
        <v>84</v>
      </c>
      <c r="B17" s="22"/>
      <c r="C17" s="23" t="s">
        <v>85</v>
      </c>
      <c r="D17" s="23" t="s">
        <v>160</v>
      </c>
      <c r="E17" s="23" t="s">
        <v>94</v>
      </c>
      <c r="F17" s="23">
        <v>3</v>
      </c>
      <c r="G17" s="23" t="s">
        <v>161</v>
      </c>
      <c r="H17" s="23">
        <v>4</v>
      </c>
      <c r="I17" s="46">
        <v>7</v>
      </c>
      <c r="J17" s="46">
        <v>7</v>
      </c>
      <c r="K17" s="47" t="s">
        <v>96</v>
      </c>
    </row>
    <row r="18" ht="38.1" customHeight="1" spans="1:11">
      <c r="A18" s="21" t="s">
        <v>84</v>
      </c>
      <c r="B18" s="22"/>
      <c r="C18" s="23" t="s">
        <v>108</v>
      </c>
      <c r="D18" s="23" t="s">
        <v>162</v>
      </c>
      <c r="E18" s="23" t="s">
        <v>91</v>
      </c>
      <c r="F18" s="23">
        <v>100</v>
      </c>
      <c r="G18" s="23" t="s">
        <v>107</v>
      </c>
      <c r="H18" s="23">
        <v>100</v>
      </c>
      <c r="I18" s="46">
        <v>7</v>
      </c>
      <c r="J18" s="46">
        <v>7</v>
      </c>
      <c r="K18" s="47" t="s">
        <v>96</v>
      </c>
    </row>
    <row r="19" ht="38.1" customHeight="1" spans="1:11">
      <c r="A19" s="21" t="s">
        <v>84</v>
      </c>
      <c r="B19" s="22"/>
      <c r="C19" s="23" t="s">
        <v>108</v>
      </c>
      <c r="D19" s="23" t="s">
        <v>163</v>
      </c>
      <c r="E19" s="23" t="s">
        <v>91</v>
      </c>
      <c r="F19" s="23">
        <v>100</v>
      </c>
      <c r="G19" s="23" t="s">
        <v>107</v>
      </c>
      <c r="H19" s="23">
        <v>100</v>
      </c>
      <c r="I19" s="46">
        <v>7</v>
      </c>
      <c r="J19" s="46">
        <v>7</v>
      </c>
      <c r="K19" s="47" t="s">
        <v>96</v>
      </c>
    </row>
    <row r="20" ht="38.1" customHeight="1" spans="1:11">
      <c r="A20" s="21" t="s">
        <v>84</v>
      </c>
      <c r="B20" s="22"/>
      <c r="C20" s="23" t="s">
        <v>108</v>
      </c>
      <c r="D20" s="23" t="s">
        <v>164</v>
      </c>
      <c r="E20" s="23" t="s">
        <v>91</v>
      </c>
      <c r="F20" s="23">
        <v>100</v>
      </c>
      <c r="G20" s="23" t="s">
        <v>107</v>
      </c>
      <c r="H20" s="23">
        <v>100</v>
      </c>
      <c r="I20" s="46">
        <v>7</v>
      </c>
      <c r="J20" s="46">
        <v>7</v>
      </c>
      <c r="K20" s="47" t="s">
        <v>96</v>
      </c>
    </row>
    <row r="21" ht="38.1" customHeight="1" spans="1:11">
      <c r="A21" s="21" t="s">
        <v>84</v>
      </c>
      <c r="B21" s="22"/>
      <c r="C21" s="23" t="s">
        <v>113</v>
      </c>
      <c r="D21" s="23" t="s">
        <v>165</v>
      </c>
      <c r="E21" s="23" t="s">
        <v>91</v>
      </c>
      <c r="F21" s="23">
        <v>100</v>
      </c>
      <c r="G21" s="23" t="s">
        <v>107</v>
      </c>
      <c r="H21" s="23">
        <v>100</v>
      </c>
      <c r="I21" s="46">
        <v>5</v>
      </c>
      <c r="J21" s="46">
        <v>4</v>
      </c>
      <c r="K21" s="47" t="s">
        <v>166</v>
      </c>
    </row>
    <row r="22" ht="38.1" customHeight="1" spans="1:11">
      <c r="A22" s="21" t="s">
        <v>124</v>
      </c>
      <c r="B22" s="22"/>
      <c r="C22" s="23" t="s">
        <v>127</v>
      </c>
      <c r="D22" s="23" t="s">
        <v>167</v>
      </c>
      <c r="E22" s="23" t="s">
        <v>94</v>
      </c>
      <c r="F22" s="23">
        <v>90</v>
      </c>
      <c r="G22" s="23" t="s">
        <v>107</v>
      </c>
      <c r="H22" s="23">
        <v>90</v>
      </c>
      <c r="I22" s="46">
        <v>10</v>
      </c>
      <c r="J22" s="46">
        <v>10</v>
      </c>
      <c r="K22" s="47" t="s">
        <v>96</v>
      </c>
    </row>
    <row r="23" ht="38.1" customHeight="1" spans="1:11">
      <c r="A23" s="21" t="s">
        <v>124</v>
      </c>
      <c r="B23" s="22"/>
      <c r="C23" s="23" t="s">
        <v>127</v>
      </c>
      <c r="D23" s="23" t="s">
        <v>168</v>
      </c>
      <c r="E23" s="23" t="s">
        <v>94</v>
      </c>
      <c r="F23" s="23">
        <v>90</v>
      </c>
      <c r="G23" s="23" t="s">
        <v>107</v>
      </c>
      <c r="H23" s="23">
        <v>90</v>
      </c>
      <c r="I23" s="46">
        <v>10</v>
      </c>
      <c r="J23" s="46">
        <v>10</v>
      </c>
      <c r="K23" s="47" t="s">
        <v>96</v>
      </c>
    </row>
    <row r="24" ht="38.1" customHeight="1" spans="1:11">
      <c r="A24" s="21" t="s">
        <v>124</v>
      </c>
      <c r="B24" s="22"/>
      <c r="C24" s="23" t="s">
        <v>169</v>
      </c>
      <c r="D24" s="23" t="s">
        <v>170</v>
      </c>
      <c r="E24" s="23" t="s">
        <v>91</v>
      </c>
      <c r="F24" s="23" t="s">
        <v>129</v>
      </c>
      <c r="G24" s="23" t="s">
        <v>107</v>
      </c>
      <c r="H24" s="23" t="s">
        <v>129</v>
      </c>
      <c r="I24" s="46">
        <v>10</v>
      </c>
      <c r="J24" s="46">
        <v>10</v>
      </c>
      <c r="K24" s="47" t="s">
        <v>96</v>
      </c>
    </row>
    <row r="25" ht="38.1" customHeight="1" spans="1:11">
      <c r="A25" s="21" t="s">
        <v>131</v>
      </c>
      <c r="B25" s="22"/>
      <c r="C25" s="23" t="s">
        <v>132</v>
      </c>
      <c r="D25" s="23" t="s">
        <v>171</v>
      </c>
      <c r="E25" s="23" t="s">
        <v>94</v>
      </c>
      <c r="F25" s="23">
        <v>90</v>
      </c>
      <c r="G25" s="23" t="s">
        <v>107</v>
      </c>
      <c r="H25" s="23">
        <v>90</v>
      </c>
      <c r="I25" s="46">
        <v>10</v>
      </c>
      <c r="J25" s="46">
        <v>10</v>
      </c>
      <c r="K25" s="47" t="s">
        <v>96</v>
      </c>
    </row>
    <row r="26" s="3" customFormat="1" ht="66.95" customHeight="1" spans="1:11">
      <c r="A26" s="15" t="s">
        <v>172</v>
      </c>
      <c r="B26" s="15"/>
      <c r="C26" s="15"/>
      <c r="D26" s="25" t="s">
        <v>70</v>
      </c>
      <c r="E26" s="25"/>
      <c r="F26" s="25"/>
      <c r="G26" s="25"/>
      <c r="H26" s="25"/>
      <c r="I26" s="25"/>
      <c r="J26" s="25"/>
      <c r="K26" s="25"/>
    </row>
    <row r="27" s="3" customFormat="1" ht="30" customHeight="1" spans="1:11">
      <c r="A27" s="26" t="s">
        <v>173</v>
      </c>
      <c r="B27" s="27"/>
      <c r="C27" s="27"/>
      <c r="D27" s="27"/>
      <c r="E27" s="27"/>
      <c r="F27" s="27"/>
      <c r="G27" s="27"/>
      <c r="H27" s="28"/>
      <c r="I27" s="15" t="s">
        <v>174</v>
      </c>
      <c r="J27" s="15" t="s">
        <v>175</v>
      </c>
      <c r="K27" s="15" t="s">
        <v>176</v>
      </c>
    </row>
    <row r="28" s="2" customFormat="1" ht="35.1" customHeight="1" spans="1:11">
      <c r="A28" s="29"/>
      <c r="B28" s="30"/>
      <c r="C28" s="30"/>
      <c r="D28" s="30"/>
      <c r="E28" s="30"/>
      <c r="F28" s="30"/>
      <c r="G28" s="30"/>
      <c r="H28" s="31"/>
      <c r="I28" s="35">
        <v>100</v>
      </c>
      <c r="J28" s="35">
        <v>99</v>
      </c>
      <c r="K28" s="15" t="s">
        <v>177</v>
      </c>
    </row>
    <row r="29" s="2" customFormat="1" ht="93.95" customHeight="1" spans="1:11">
      <c r="A29" s="32" t="s">
        <v>178</v>
      </c>
      <c r="B29" s="33"/>
      <c r="C29" s="33"/>
      <c r="D29" s="33"/>
      <c r="E29" s="33"/>
      <c r="F29" s="33"/>
      <c r="G29" s="33"/>
      <c r="H29" s="33"/>
      <c r="I29" s="33"/>
      <c r="J29" s="33"/>
      <c r="K29" s="33"/>
    </row>
    <row r="30" spans="1:11">
      <c r="A30" s="34" t="s">
        <v>179</v>
      </c>
      <c r="B30" s="34"/>
      <c r="C30" s="34"/>
      <c r="D30" s="34"/>
      <c r="E30" s="34"/>
      <c r="F30" s="34"/>
      <c r="G30" s="34"/>
      <c r="H30" s="34"/>
      <c r="I30" s="34"/>
      <c r="J30" s="34"/>
      <c r="K30" s="34"/>
    </row>
    <row r="31" spans="1:11">
      <c r="A31" s="34" t="s">
        <v>180</v>
      </c>
      <c r="B31" s="34"/>
      <c r="C31" s="34"/>
      <c r="D31" s="34"/>
      <c r="E31" s="34"/>
      <c r="F31" s="34"/>
      <c r="G31" s="34"/>
      <c r="H31" s="34"/>
      <c r="I31" s="34"/>
      <c r="J31" s="34"/>
      <c r="K31" s="34"/>
    </row>
  </sheetData>
  <mergeCells count="4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K31"/>
    <mergeCell ref="A9:A10"/>
    <mergeCell ref="H13:H14"/>
    <mergeCell ref="I6:I8"/>
    <mergeCell ref="I13:I14"/>
    <mergeCell ref="J13:J14"/>
    <mergeCell ref="K6:K8"/>
    <mergeCell ref="K13:K14"/>
    <mergeCell ref="A27:H28"/>
    <mergeCell ref="A4:B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J5" sqref="J5:J6"/>
    </sheetView>
  </sheetViews>
  <sheetFormatPr defaultColWidth="8.125"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256" width="8.125" style="1" customWidth="1"/>
    <col min="257" max="16384" width="8.125" style="1"/>
  </cols>
  <sheetData>
    <row r="1" ht="41.25" customHeight="1" spans="1:11">
      <c r="A1" s="4" t="s">
        <v>136</v>
      </c>
      <c r="B1" s="4"/>
      <c r="C1" s="4"/>
      <c r="D1" s="4"/>
      <c r="E1" s="4"/>
      <c r="F1" s="4"/>
      <c r="G1" s="4"/>
      <c r="H1" s="4"/>
      <c r="I1" s="4"/>
      <c r="J1" s="4"/>
      <c r="K1" s="4"/>
    </row>
    <row r="2" s="2" customFormat="1" ht="30.95" customHeight="1" spans="1:11">
      <c r="A2" s="5" t="s">
        <v>137</v>
      </c>
      <c r="B2" s="5"/>
      <c r="C2" s="6" t="s">
        <v>181</v>
      </c>
      <c r="D2" s="6"/>
      <c r="E2" s="6"/>
      <c r="F2" s="6"/>
      <c r="G2" s="6"/>
      <c r="H2" s="6"/>
      <c r="I2" s="6"/>
      <c r="J2" s="6"/>
      <c r="K2" s="6"/>
    </row>
    <row r="3" s="2" customFormat="1" ht="30" customHeight="1" spans="1:11">
      <c r="A3" s="5" t="s">
        <v>139</v>
      </c>
      <c r="B3" s="5"/>
      <c r="C3" s="6" t="s">
        <v>38</v>
      </c>
      <c r="D3" s="6"/>
      <c r="E3" s="6"/>
      <c r="F3" s="6"/>
      <c r="G3" s="6"/>
      <c r="H3" s="7" t="s">
        <v>140</v>
      </c>
      <c r="I3" s="6" t="s">
        <v>38</v>
      </c>
      <c r="J3" s="6"/>
      <c r="K3" s="6"/>
    </row>
    <row r="4" s="2" customFormat="1" ht="26.1" customHeight="1" spans="1:11">
      <c r="A4" s="8" t="s">
        <v>141</v>
      </c>
      <c r="B4" s="8"/>
      <c r="C4" s="5"/>
      <c r="D4" s="9" t="s">
        <v>142</v>
      </c>
      <c r="E4" s="10"/>
      <c r="F4" s="9" t="s">
        <v>143</v>
      </c>
      <c r="G4" s="10"/>
      <c r="H4" s="5" t="s">
        <v>144</v>
      </c>
      <c r="I4" s="5" t="s">
        <v>145</v>
      </c>
      <c r="J4" s="5" t="s">
        <v>146</v>
      </c>
      <c r="K4" s="5" t="s">
        <v>147</v>
      </c>
    </row>
    <row r="5" s="2" customFormat="1" ht="30" customHeight="1" spans="1:11">
      <c r="A5" s="8"/>
      <c r="B5" s="8"/>
      <c r="C5" s="11" t="s">
        <v>148</v>
      </c>
      <c r="D5" s="12">
        <v>0</v>
      </c>
      <c r="E5" s="13"/>
      <c r="F5" s="12">
        <v>3</v>
      </c>
      <c r="G5" s="13"/>
      <c r="H5" s="14">
        <v>3</v>
      </c>
      <c r="I5" s="35">
        <v>20</v>
      </c>
      <c r="J5" s="36">
        <v>1</v>
      </c>
      <c r="K5" s="37">
        <v>20</v>
      </c>
    </row>
    <row r="6" s="2" customFormat="1" ht="30" customHeight="1" spans="1:11">
      <c r="A6" s="8"/>
      <c r="B6" s="8"/>
      <c r="C6" s="11" t="s">
        <v>149</v>
      </c>
      <c r="D6" s="12">
        <v>0</v>
      </c>
      <c r="E6" s="13"/>
      <c r="F6" s="12">
        <v>3</v>
      </c>
      <c r="G6" s="13"/>
      <c r="H6" s="14">
        <v>3</v>
      </c>
      <c r="I6" s="38"/>
      <c r="J6" s="36">
        <v>1</v>
      </c>
      <c r="K6" s="39"/>
    </row>
    <row r="7" s="2" customFormat="1" ht="30" customHeight="1" spans="1:11">
      <c r="A7" s="8"/>
      <c r="B7" s="8"/>
      <c r="C7" s="11" t="s">
        <v>150</v>
      </c>
      <c r="D7" s="12">
        <v>0</v>
      </c>
      <c r="E7" s="13"/>
      <c r="F7" s="12">
        <v>0</v>
      </c>
      <c r="G7" s="13"/>
      <c r="H7" s="14">
        <v>0</v>
      </c>
      <c r="I7" s="40"/>
      <c r="J7" s="35">
        <v>0</v>
      </c>
      <c r="K7" s="41"/>
    </row>
    <row r="8" s="2" customFormat="1" ht="30" customHeight="1" spans="1:11">
      <c r="A8" s="8"/>
      <c r="B8" s="8"/>
      <c r="C8" s="11" t="s">
        <v>151</v>
      </c>
      <c r="D8" s="12">
        <v>0</v>
      </c>
      <c r="E8" s="13"/>
      <c r="F8" s="12">
        <v>0</v>
      </c>
      <c r="G8" s="13"/>
      <c r="H8" s="14">
        <v>0</v>
      </c>
      <c r="I8" s="42"/>
      <c r="J8" s="35">
        <v>0</v>
      </c>
      <c r="K8" s="43"/>
    </row>
    <row r="9" ht="26.45" customHeight="1" spans="1:11">
      <c r="A9" s="15" t="s">
        <v>152</v>
      </c>
      <c r="B9" s="7" t="s">
        <v>153</v>
      </c>
      <c r="C9" s="7"/>
      <c r="D9" s="7"/>
      <c r="E9" s="7"/>
      <c r="F9" s="7"/>
      <c r="G9" s="7"/>
      <c r="H9" s="7" t="s">
        <v>50</v>
      </c>
      <c r="I9" s="7"/>
      <c r="J9" s="7"/>
      <c r="K9" s="7"/>
    </row>
    <row r="10" ht="66.6" customHeight="1" spans="1:11">
      <c r="A10" s="15"/>
      <c r="B10" s="25" t="s">
        <v>182</v>
      </c>
      <c r="C10" s="25"/>
      <c r="D10" s="25"/>
      <c r="E10" s="25"/>
      <c r="F10" s="25"/>
      <c r="G10" s="25"/>
      <c r="H10" s="25" t="s">
        <v>183</v>
      </c>
      <c r="I10" s="25"/>
      <c r="J10" s="25"/>
      <c r="K10" s="25"/>
    </row>
    <row r="11" s="2" customFormat="1" ht="35.1" customHeight="1" spans="1:11">
      <c r="A11" s="9"/>
      <c r="B11" s="17"/>
      <c r="C11" s="17"/>
      <c r="D11" s="17"/>
      <c r="E11" s="17"/>
      <c r="F11" s="17"/>
      <c r="G11" s="17"/>
      <c r="H11" s="17"/>
      <c r="I11" s="44"/>
      <c r="J11" s="44"/>
      <c r="K11" s="45"/>
    </row>
    <row r="12" s="2" customFormat="1" ht="35.1" customHeight="1" spans="1:11">
      <c r="A12" s="18" t="s">
        <v>156</v>
      </c>
      <c r="B12" s="17"/>
      <c r="C12" s="17"/>
      <c r="D12" s="17"/>
      <c r="E12" s="17"/>
      <c r="F12" s="17"/>
      <c r="G12" s="17"/>
      <c r="H12" s="17"/>
      <c r="I12" s="17"/>
      <c r="J12" s="17"/>
      <c r="K12" s="10"/>
    </row>
    <row r="13" s="2" customFormat="1" ht="30.95" customHeight="1" spans="1:11">
      <c r="A13" s="5" t="s">
        <v>75</v>
      </c>
      <c r="B13" s="5"/>
      <c r="C13" s="5"/>
      <c r="D13" s="5"/>
      <c r="E13" s="9" t="s">
        <v>157</v>
      </c>
      <c r="F13" s="17"/>
      <c r="G13" s="10"/>
      <c r="H13" s="5" t="s">
        <v>79</v>
      </c>
      <c r="I13" s="5" t="s">
        <v>145</v>
      </c>
      <c r="J13" s="5" t="s">
        <v>147</v>
      </c>
      <c r="K13" s="8" t="s">
        <v>80</v>
      </c>
    </row>
    <row r="14" ht="27.95" customHeight="1" spans="1:11">
      <c r="A14" s="19" t="s">
        <v>158</v>
      </c>
      <c r="B14" s="19"/>
      <c r="C14" s="20" t="s">
        <v>82</v>
      </c>
      <c r="D14" s="20" t="s">
        <v>83</v>
      </c>
      <c r="E14" s="19" t="s">
        <v>76</v>
      </c>
      <c r="F14" s="19" t="s">
        <v>77</v>
      </c>
      <c r="G14" s="5" t="s">
        <v>78</v>
      </c>
      <c r="H14" s="5"/>
      <c r="I14" s="5"/>
      <c r="J14" s="5"/>
      <c r="K14" s="8"/>
    </row>
    <row r="15" ht="38.1" customHeight="1" spans="1:11">
      <c r="A15" s="21" t="s">
        <v>70</v>
      </c>
      <c r="B15" s="22"/>
      <c r="C15" s="23" t="s">
        <v>70</v>
      </c>
      <c r="D15" s="23" t="s">
        <v>70</v>
      </c>
      <c r="E15" s="23"/>
      <c r="F15" s="23" t="s">
        <v>70</v>
      </c>
      <c r="G15" s="23" t="s">
        <v>70</v>
      </c>
      <c r="H15" s="23" t="s">
        <v>70</v>
      </c>
      <c r="I15" s="46">
        <v>80</v>
      </c>
      <c r="J15" s="46">
        <v>80</v>
      </c>
      <c r="K15" s="47" t="s">
        <v>70</v>
      </c>
    </row>
    <row r="16" ht="38.1" customHeight="1" spans="1:11">
      <c r="A16" s="21" t="s">
        <v>84</v>
      </c>
      <c r="B16" s="22"/>
      <c r="C16" s="23" t="s">
        <v>85</v>
      </c>
      <c r="D16" s="23" t="s">
        <v>184</v>
      </c>
      <c r="E16" s="23" t="s">
        <v>91</v>
      </c>
      <c r="F16" s="23">
        <v>1</v>
      </c>
      <c r="G16" s="23" t="s">
        <v>88</v>
      </c>
      <c r="H16" s="23">
        <v>1</v>
      </c>
      <c r="I16" s="46">
        <v>5</v>
      </c>
      <c r="J16" s="46">
        <v>5</v>
      </c>
      <c r="K16" s="47" t="s">
        <v>96</v>
      </c>
    </row>
    <row r="17" ht="38.1" customHeight="1" spans="1:11">
      <c r="A17" s="21" t="s">
        <v>84</v>
      </c>
      <c r="B17" s="22"/>
      <c r="C17" s="23" t="s">
        <v>85</v>
      </c>
      <c r="D17" s="23" t="s">
        <v>185</v>
      </c>
      <c r="E17" s="23" t="s">
        <v>91</v>
      </c>
      <c r="F17" s="23">
        <v>30000</v>
      </c>
      <c r="G17" s="23" t="s">
        <v>186</v>
      </c>
      <c r="H17" s="23">
        <v>30000</v>
      </c>
      <c r="I17" s="46">
        <v>15</v>
      </c>
      <c r="J17" s="46">
        <v>15</v>
      </c>
      <c r="K17" s="47" t="s">
        <v>96</v>
      </c>
    </row>
    <row r="18" ht="38.1" customHeight="1" spans="1:11">
      <c r="A18" s="21" t="s">
        <v>84</v>
      </c>
      <c r="B18" s="22"/>
      <c r="C18" s="23" t="s">
        <v>108</v>
      </c>
      <c r="D18" s="23" t="s">
        <v>187</v>
      </c>
      <c r="E18" s="23" t="s">
        <v>91</v>
      </c>
      <c r="F18" s="23">
        <v>1</v>
      </c>
      <c r="G18" s="23" t="s">
        <v>107</v>
      </c>
      <c r="H18" s="23">
        <v>100</v>
      </c>
      <c r="I18" s="46">
        <v>5</v>
      </c>
      <c r="J18" s="46">
        <v>5</v>
      </c>
      <c r="K18" s="47" t="s">
        <v>96</v>
      </c>
    </row>
    <row r="19" ht="38.1" customHeight="1" spans="1:11">
      <c r="A19" s="21" t="s">
        <v>84</v>
      </c>
      <c r="B19" s="22"/>
      <c r="C19" s="23" t="s">
        <v>108</v>
      </c>
      <c r="D19" s="23" t="s">
        <v>163</v>
      </c>
      <c r="E19" s="23" t="s">
        <v>91</v>
      </c>
      <c r="F19" s="23">
        <v>1</v>
      </c>
      <c r="G19" s="23" t="s">
        <v>107</v>
      </c>
      <c r="H19" s="23">
        <v>100</v>
      </c>
      <c r="I19" s="46">
        <v>2</v>
      </c>
      <c r="J19" s="46">
        <v>2</v>
      </c>
      <c r="K19" s="47" t="s">
        <v>96</v>
      </c>
    </row>
    <row r="20" ht="38.1" customHeight="1" spans="1:11">
      <c r="A20" s="21" t="s">
        <v>84</v>
      </c>
      <c r="B20" s="22"/>
      <c r="C20" s="23" t="s">
        <v>113</v>
      </c>
      <c r="D20" s="23" t="s">
        <v>188</v>
      </c>
      <c r="E20" s="23" t="s">
        <v>91</v>
      </c>
      <c r="F20" s="23">
        <v>1</v>
      </c>
      <c r="G20" s="23" t="s">
        <v>107</v>
      </c>
      <c r="H20" s="23">
        <v>100</v>
      </c>
      <c r="I20" s="46">
        <v>3</v>
      </c>
      <c r="J20" s="46">
        <v>3</v>
      </c>
      <c r="K20" s="47" t="s">
        <v>96</v>
      </c>
    </row>
    <row r="21" ht="38.1" customHeight="1" spans="1:11">
      <c r="A21" s="21" t="s">
        <v>84</v>
      </c>
      <c r="B21" s="22"/>
      <c r="C21" s="23" t="s">
        <v>122</v>
      </c>
      <c r="D21" s="23" t="s">
        <v>189</v>
      </c>
      <c r="E21" s="23" t="s">
        <v>91</v>
      </c>
      <c r="F21" s="23" t="s">
        <v>190</v>
      </c>
      <c r="G21" s="23" t="s">
        <v>107</v>
      </c>
      <c r="H21" s="23" t="s">
        <v>190</v>
      </c>
      <c r="I21" s="46">
        <v>10</v>
      </c>
      <c r="J21" s="46">
        <v>10</v>
      </c>
      <c r="K21" s="47" t="s">
        <v>96</v>
      </c>
    </row>
    <row r="22" ht="38.1" customHeight="1" spans="1:11">
      <c r="A22" s="21" t="s">
        <v>124</v>
      </c>
      <c r="B22" s="22"/>
      <c r="C22" s="23" t="s">
        <v>125</v>
      </c>
      <c r="D22" s="23" t="s">
        <v>191</v>
      </c>
      <c r="E22" s="23" t="s">
        <v>91</v>
      </c>
      <c r="F22" s="23" t="s">
        <v>192</v>
      </c>
      <c r="G22" s="23" t="s">
        <v>186</v>
      </c>
      <c r="H22" s="23" t="s">
        <v>192</v>
      </c>
      <c r="I22" s="46">
        <v>10</v>
      </c>
      <c r="J22" s="46">
        <v>10</v>
      </c>
      <c r="K22" s="47" t="s">
        <v>96</v>
      </c>
    </row>
    <row r="23" ht="38.1" customHeight="1" spans="1:11">
      <c r="A23" s="21" t="s">
        <v>124</v>
      </c>
      <c r="B23" s="22"/>
      <c r="C23" s="23" t="s">
        <v>127</v>
      </c>
      <c r="D23" s="23" t="s">
        <v>193</v>
      </c>
      <c r="E23" s="23" t="s">
        <v>91</v>
      </c>
      <c r="F23" s="23">
        <v>1</v>
      </c>
      <c r="G23" s="23" t="s">
        <v>107</v>
      </c>
      <c r="H23" s="23">
        <v>100</v>
      </c>
      <c r="I23" s="46">
        <v>10</v>
      </c>
      <c r="J23" s="46">
        <v>10</v>
      </c>
      <c r="K23" s="47" t="s">
        <v>96</v>
      </c>
    </row>
    <row r="24" ht="38.1" customHeight="1" spans="1:11">
      <c r="A24" s="21" t="s">
        <v>124</v>
      </c>
      <c r="B24" s="22"/>
      <c r="C24" s="23" t="s">
        <v>169</v>
      </c>
      <c r="D24" s="23" t="s">
        <v>194</v>
      </c>
      <c r="E24" s="23" t="s">
        <v>91</v>
      </c>
      <c r="F24" s="23">
        <v>1</v>
      </c>
      <c r="G24" s="23" t="s">
        <v>107</v>
      </c>
      <c r="H24" s="23">
        <v>100</v>
      </c>
      <c r="I24" s="46">
        <v>10</v>
      </c>
      <c r="J24" s="46">
        <v>10</v>
      </c>
      <c r="K24" s="47" t="s">
        <v>96</v>
      </c>
    </row>
    <row r="25" ht="38.1" customHeight="1" spans="1:11">
      <c r="A25" s="21" t="s">
        <v>131</v>
      </c>
      <c r="B25" s="22"/>
      <c r="C25" s="23" t="s">
        <v>132</v>
      </c>
      <c r="D25" s="23" t="s">
        <v>195</v>
      </c>
      <c r="E25" s="23" t="s">
        <v>94</v>
      </c>
      <c r="F25" s="23">
        <v>90</v>
      </c>
      <c r="G25" s="23" t="s">
        <v>107</v>
      </c>
      <c r="H25" s="23">
        <v>100</v>
      </c>
      <c r="I25" s="46">
        <v>10</v>
      </c>
      <c r="J25" s="46">
        <v>10</v>
      </c>
      <c r="K25" s="47" t="s">
        <v>96</v>
      </c>
    </row>
    <row r="26" s="3" customFormat="1" ht="66.95" customHeight="1" spans="1:11">
      <c r="A26" s="15" t="s">
        <v>172</v>
      </c>
      <c r="B26" s="15"/>
      <c r="C26" s="15"/>
      <c r="D26" s="25" t="s">
        <v>70</v>
      </c>
      <c r="E26" s="25"/>
      <c r="F26" s="25"/>
      <c r="G26" s="25"/>
      <c r="H26" s="25"/>
      <c r="I26" s="25"/>
      <c r="J26" s="25"/>
      <c r="K26" s="25"/>
    </row>
    <row r="27" s="3" customFormat="1" ht="30" customHeight="1" spans="1:11">
      <c r="A27" s="26" t="s">
        <v>173</v>
      </c>
      <c r="B27" s="27"/>
      <c r="C27" s="27"/>
      <c r="D27" s="27"/>
      <c r="E27" s="27"/>
      <c r="F27" s="27"/>
      <c r="G27" s="27"/>
      <c r="H27" s="28"/>
      <c r="I27" s="15" t="s">
        <v>174</v>
      </c>
      <c r="J27" s="15" t="s">
        <v>175</v>
      </c>
      <c r="K27" s="15" t="s">
        <v>176</v>
      </c>
    </row>
    <row r="28" s="2" customFormat="1" ht="35.1" customHeight="1" spans="1:11">
      <c r="A28" s="29"/>
      <c r="B28" s="30"/>
      <c r="C28" s="30"/>
      <c r="D28" s="30"/>
      <c r="E28" s="30"/>
      <c r="F28" s="30"/>
      <c r="G28" s="30"/>
      <c r="H28" s="31"/>
      <c r="I28" s="35">
        <v>100</v>
      </c>
      <c r="J28" s="35">
        <v>100</v>
      </c>
      <c r="K28" s="15" t="s">
        <v>177</v>
      </c>
    </row>
    <row r="29" s="2" customFormat="1" ht="93.95" customHeight="1" spans="1:11">
      <c r="A29" s="32" t="s">
        <v>178</v>
      </c>
      <c r="B29" s="33"/>
      <c r="C29" s="33"/>
      <c r="D29" s="33"/>
      <c r="E29" s="33"/>
      <c r="F29" s="33"/>
      <c r="G29" s="33"/>
      <c r="H29" s="33"/>
      <c r="I29" s="33"/>
      <c r="J29" s="33"/>
      <c r="K29" s="33"/>
    </row>
    <row r="30" spans="1:11">
      <c r="A30" s="34" t="s">
        <v>179</v>
      </c>
      <c r="B30" s="34"/>
      <c r="C30" s="34"/>
      <c r="D30" s="34"/>
      <c r="E30" s="34"/>
      <c r="F30" s="34"/>
      <c r="G30" s="34"/>
      <c r="H30" s="34"/>
      <c r="I30" s="34"/>
      <c r="J30" s="34"/>
      <c r="K30" s="34"/>
    </row>
    <row r="31" spans="1:11">
      <c r="A31" s="34" t="s">
        <v>180</v>
      </c>
      <c r="B31" s="34"/>
      <c r="C31" s="34"/>
      <c r="D31" s="34"/>
      <c r="E31" s="34"/>
      <c r="F31" s="34"/>
      <c r="G31" s="34"/>
      <c r="H31" s="34"/>
      <c r="I31" s="34"/>
      <c r="J31" s="34"/>
      <c r="K31" s="34"/>
    </row>
  </sheetData>
  <mergeCells count="4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K31"/>
    <mergeCell ref="A9:A10"/>
    <mergeCell ref="H13:H14"/>
    <mergeCell ref="I6:I8"/>
    <mergeCell ref="I13:I14"/>
    <mergeCell ref="J13:J14"/>
    <mergeCell ref="K6:K8"/>
    <mergeCell ref="K13:K14"/>
    <mergeCell ref="A4:B8"/>
    <mergeCell ref="A27:H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K6" sqref="K6:K8"/>
    </sheetView>
  </sheetViews>
  <sheetFormatPr defaultColWidth="8.125"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256" width="8.125" style="1" customWidth="1"/>
    <col min="257" max="16384" width="8.125" style="1"/>
  </cols>
  <sheetData>
    <row r="1" ht="41.25" customHeight="1" spans="1:11">
      <c r="A1" s="4" t="s">
        <v>136</v>
      </c>
      <c r="B1" s="4"/>
      <c r="C1" s="4"/>
      <c r="D1" s="4"/>
      <c r="E1" s="4"/>
      <c r="F1" s="4"/>
      <c r="G1" s="4"/>
      <c r="H1" s="4"/>
      <c r="I1" s="4"/>
      <c r="J1" s="4"/>
      <c r="K1" s="4"/>
    </row>
    <row r="2" s="2" customFormat="1" ht="30.95" customHeight="1" spans="1:11">
      <c r="A2" s="5" t="s">
        <v>137</v>
      </c>
      <c r="B2" s="5"/>
      <c r="C2" s="6" t="s">
        <v>196</v>
      </c>
      <c r="D2" s="6"/>
      <c r="E2" s="6"/>
      <c r="F2" s="6"/>
      <c r="G2" s="6"/>
      <c r="H2" s="6"/>
      <c r="I2" s="6"/>
      <c r="J2" s="6"/>
      <c r="K2" s="6"/>
    </row>
    <row r="3" s="2" customFormat="1" ht="30" customHeight="1" spans="1:11">
      <c r="A3" s="5" t="s">
        <v>139</v>
      </c>
      <c r="B3" s="5"/>
      <c r="C3" s="6" t="s">
        <v>38</v>
      </c>
      <c r="D3" s="6"/>
      <c r="E3" s="6"/>
      <c r="F3" s="6"/>
      <c r="G3" s="6"/>
      <c r="H3" s="7" t="s">
        <v>140</v>
      </c>
      <c r="I3" s="6" t="s">
        <v>38</v>
      </c>
      <c r="J3" s="6"/>
      <c r="K3" s="6"/>
    </row>
    <row r="4" s="2" customFormat="1" ht="26.1" customHeight="1" spans="1:11">
      <c r="A4" s="8" t="s">
        <v>141</v>
      </c>
      <c r="B4" s="8"/>
      <c r="C4" s="5"/>
      <c r="D4" s="9" t="s">
        <v>142</v>
      </c>
      <c r="E4" s="10"/>
      <c r="F4" s="9" t="s">
        <v>143</v>
      </c>
      <c r="G4" s="10"/>
      <c r="H4" s="5" t="s">
        <v>144</v>
      </c>
      <c r="I4" s="5" t="s">
        <v>145</v>
      </c>
      <c r="J4" s="5" t="s">
        <v>146</v>
      </c>
      <c r="K4" s="5" t="s">
        <v>147</v>
      </c>
    </row>
    <row r="5" s="2" customFormat="1" ht="30" customHeight="1" spans="1:11">
      <c r="A5" s="8"/>
      <c r="B5" s="8"/>
      <c r="C5" s="11" t="s">
        <v>148</v>
      </c>
      <c r="D5" s="12">
        <v>0</v>
      </c>
      <c r="E5" s="13"/>
      <c r="F5" s="12">
        <v>400</v>
      </c>
      <c r="G5" s="13"/>
      <c r="H5" s="14">
        <v>399.94</v>
      </c>
      <c r="I5" s="35">
        <v>20</v>
      </c>
      <c r="J5" s="36">
        <v>0.9998</v>
      </c>
      <c r="K5" s="37">
        <v>20</v>
      </c>
    </row>
    <row r="6" s="2" customFormat="1" ht="30" customHeight="1" spans="1:11">
      <c r="A6" s="8"/>
      <c r="B6" s="8"/>
      <c r="C6" s="11" t="s">
        <v>149</v>
      </c>
      <c r="D6" s="12">
        <v>0</v>
      </c>
      <c r="E6" s="13"/>
      <c r="F6" s="12">
        <v>400</v>
      </c>
      <c r="G6" s="13"/>
      <c r="H6" s="14">
        <v>399.94</v>
      </c>
      <c r="I6" s="38"/>
      <c r="J6" s="36">
        <v>0.9998</v>
      </c>
      <c r="K6" s="39"/>
    </row>
    <row r="7" s="2" customFormat="1" ht="30" customHeight="1" spans="1:11">
      <c r="A7" s="8"/>
      <c r="B7" s="8"/>
      <c r="C7" s="11" t="s">
        <v>150</v>
      </c>
      <c r="D7" s="12">
        <v>0</v>
      </c>
      <c r="E7" s="13"/>
      <c r="F7" s="12">
        <v>0</v>
      </c>
      <c r="G7" s="13"/>
      <c r="H7" s="14">
        <v>0</v>
      </c>
      <c r="I7" s="40"/>
      <c r="J7" s="35">
        <v>0</v>
      </c>
      <c r="K7" s="41"/>
    </row>
    <row r="8" s="2" customFormat="1" ht="30" customHeight="1" spans="1:11">
      <c r="A8" s="8"/>
      <c r="B8" s="8"/>
      <c r="C8" s="11" t="s">
        <v>151</v>
      </c>
      <c r="D8" s="12">
        <v>0</v>
      </c>
      <c r="E8" s="13"/>
      <c r="F8" s="12">
        <v>0</v>
      </c>
      <c r="G8" s="13"/>
      <c r="H8" s="14">
        <v>0</v>
      </c>
      <c r="I8" s="42"/>
      <c r="J8" s="35">
        <v>0</v>
      </c>
      <c r="K8" s="43"/>
    </row>
    <row r="9" ht="26.45" customHeight="1" spans="1:11">
      <c r="A9" s="15" t="s">
        <v>152</v>
      </c>
      <c r="B9" s="7" t="s">
        <v>153</v>
      </c>
      <c r="C9" s="7"/>
      <c r="D9" s="7"/>
      <c r="E9" s="7"/>
      <c r="F9" s="7"/>
      <c r="G9" s="7"/>
      <c r="H9" s="7" t="s">
        <v>50</v>
      </c>
      <c r="I9" s="7"/>
      <c r="J9" s="7"/>
      <c r="K9" s="7"/>
    </row>
    <row r="10" ht="66.6" customHeight="1" spans="1:11">
      <c r="A10" s="15"/>
      <c r="B10" s="25" t="s">
        <v>197</v>
      </c>
      <c r="C10" s="25"/>
      <c r="D10" s="25"/>
      <c r="E10" s="25"/>
      <c r="F10" s="25"/>
      <c r="G10" s="25"/>
      <c r="H10" s="25" t="s">
        <v>198</v>
      </c>
      <c r="I10" s="25"/>
      <c r="J10" s="25"/>
      <c r="K10" s="25"/>
    </row>
    <row r="11" s="2" customFormat="1" ht="35.1" customHeight="1" spans="1:11">
      <c r="A11" s="9"/>
      <c r="B11" s="17"/>
      <c r="C11" s="17"/>
      <c r="D11" s="17"/>
      <c r="E11" s="17"/>
      <c r="F11" s="17"/>
      <c r="G11" s="17"/>
      <c r="H11" s="17"/>
      <c r="I11" s="44"/>
      <c r="J11" s="44"/>
      <c r="K11" s="45"/>
    </row>
    <row r="12" s="2" customFormat="1" ht="35.1" customHeight="1" spans="1:11">
      <c r="A12" s="18" t="s">
        <v>156</v>
      </c>
      <c r="B12" s="17"/>
      <c r="C12" s="17"/>
      <c r="D12" s="17"/>
      <c r="E12" s="17"/>
      <c r="F12" s="17"/>
      <c r="G12" s="17"/>
      <c r="H12" s="17"/>
      <c r="I12" s="17"/>
      <c r="J12" s="17"/>
      <c r="K12" s="10"/>
    </row>
    <row r="13" s="2" customFormat="1" ht="30.95" customHeight="1" spans="1:11">
      <c r="A13" s="5" t="s">
        <v>75</v>
      </c>
      <c r="B13" s="5"/>
      <c r="C13" s="5"/>
      <c r="D13" s="5"/>
      <c r="E13" s="9" t="s">
        <v>157</v>
      </c>
      <c r="F13" s="17"/>
      <c r="G13" s="10"/>
      <c r="H13" s="5" t="s">
        <v>79</v>
      </c>
      <c r="I13" s="5" t="s">
        <v>145</v>
      </c>
      <c r="J13" s="5" t="s">
        <v>147</v>
      </c>
      <c r="K13" s="8" t="s">
        <v>80</v>
      </c>
    </row>
    <row r="14" ht="27.95" customHeight="1" spans="1:11">
      <c r="A14" s="19" t="s">
        <v>158</v>
      </c>
      <c r="B14" s="19"/>
      <c r="C14" s="20" t="s">
        <v>82</v>
      </c>
      <c r="D14" s="20" t="s">
        <v>83</v>
      </c>
      <c r="E14" s="19" t="s">
        <v>76</v>
      </c>
      <c r="F14" s="19" t="s">
        <v>77</v>
      </c>
      <c r="G14" s="5" t="s">
        <v>78</v>
      </c>
      <c r="H14" s="5"/>
      <c r="I14" s="5"/>
      <c r="J14" s="5"/>
      <c r="K14" s="8"/>
    </row>
    <row r="15" ht="38.1" customHeight="1" spans="1:11">
      <c r="A15" s="21" t="s">
        <v>70</v>
      </c>
      <c r="B15" s="22"/>
      <c r="C15" s="23" t="s">
        <v>70</v>
      </c>
      <c r="D15" s="23" t="s">
        <v>70</v>
      </c>
      <c r="E15" s="23"/>
      <c r="F15" s="23" t="s">
        <v>70</v>
      </c>
      <c r="G15" s="23" t="s">
        <v>70</v>
      </c>
      <c r="H15" s="23" t="s">
        <v>70</v>
      </c>
      <c r="I15" s="46">
        <v>80</v>
      </c>
      <c r="J15" s="46">
        <v>77</v>
      </c>
      <c r="K15" s="47" t="s">
        <v>70</v>
      </c>
    </row>
    <row r="16" ht="38.1" customHeight="1" spans="1:11">
      <c r="A16" s="21" t="s">
        <v>84</v>
      </c>
      <c r="B16" s="22"/>
      <c r="C16" s="23" t="s">
        <v>85</v>
      </c>
      <c r="D16" s="23" t="s">
        <v>199</v>
      </c>
      <c r="E16" s="23" t="s">
        <v>94</v>
      </c>
      <c r="F16" s="23">
        <v>53</v>
      </c>
      <c r="G16" s="23" t="s">
        <v>200</v>
      </c>
      <c r="H16" s="23">
        <v>55</v>
      </c>
      <c r="I16" s="46">
        <v>6</v>
      </c>
      <c r="J16" s="46">
        <v>6</v>
      </c>
      <c r="K16" s="47" t="s">
        <v>201</v>
      </c>
    </row>
    <row r="17" ht="38.1" customHeight="1" spans="1:11">
      <c r="A17" s="21" t="s">
        <v>84</v>
      </c>
      <c r="B17" s="22"/>
      <c r="C17" s="23" t="s">
        <v>85</v>
      </c>
      <c r="D17" s="23" t="s">
        <v>202</v>
      </c>
      <c r="E17" s="23" t="s">
        <v>91</v>
      </c>
      <c r="F17" s="23">
        <v>2</v>
      </c>
      <c r="G17" s="23" t="s">
        <v>95</v>
      </c>
      <c r="H17" s="23">
        <v>2</v>
      </c>
      <c r="I17" s="46">
        <v>6</v>
      </c>
      <c r="J17" s="46">
        <v>6</v>
      </c>
      <c r="K17" s="47" t="s">
        <v>203</v>
      </c>
    </row>
    <row r="18" ht="38.1" customHeight="1" spans="1:11">
      <c r="A18" s="21" t="s">
        <v>84</v>
      </c>
      <c r="B18" s="22"/>
      <c r="C18" s="23" t="s">
        <v>85</v>
      </c>
      <c r="D18" s="23" t="s">
        <v>204</v>
      </c>
      <c r="E18" s="23" t="s">
        <v>94</v>
      </c>
      <c r="F18" s="23">
        <v>90</v>
      </c>
      <c r="G18" s="23" t="s">
        <v>107</v>
      </c>
      <c r="H18" s="23">
        <v>50</v>
      </c>
      <c r="I18" s="46">
        <v>6</v>
      </c>
      <c r="J18" s="46">
        <v>3</v>
      </c>
      <c r="K18" s="47" t="s">
        <v>205</v>
      </c>
    </row>
    <row r="19" ht="38.1" customHeight="1" spans="1:11">
      <c r="A19" s="21" t="s">
        <v>84</v>
      </c>
      <c r="B19" s="22"/>
      <c r="C19" s="23" t="s">
        <v>108</v>
      </c>
      <c r="D19" s="23" t="s">
        <v>206</v>
      </c>
      <c r="E19" s="23" t="s">
        <v>94</v>
      </c>
      <c r="F19" s="23">
        <v>98</v>
      </c>
      <c r="G19" s="23" t="s">
        <v>107</v>
      </c>
      <c r="H19" s="23">
        <v>100</v>
      </c>
      <c r="I19" s="46">
        <v>6</v>
      </c>
      <c r="J19" s="46">
        <v>6</v>
      </c>
      <c r="K19" s="47" t="s">
        <v>207</v>
      </c>
    </row>
    <row r="20" ht="38.1" customHeight="1" spans="1:11">
      <c r="A20" s="21" t="s">
        <v>84</v>
      </c>
      <c r="B20" s="22"/>
      <c r="C20" s="23" t="s">
        <v>108</v>
      </c>
      <c r="D20" s="23" t="s">
        <v>208</v>
      </c>
      <c r="E20" s="23" t="s">
        <v>91</v>
      </c>
      <c r="F20" s="23" t="s">
        <v>209</v>
      </c>
      <c r="G20" s="23" t="s">
        <v>107</v>
      </c>
      <c r="H20" s="23" t="s">
        <v>209</v>
      </c>
      <c r="I20" s="46">
        <v>6</v>
      </c>
      <c r="J20" s="46">
        <v>6</v>
      </c>
      <c r="K20" s="47" t="s">
        <v>210</v>
      </c>
    </row>
    <row r="21" ht="38.1" customHeight="1" spans="1:11">
      <c r="A21" s="21" t="s">
        <v>84</v>
      </c>
      <c r="B21" s="22"/>
      <c r="C21" s="23" t="s">
        <v>113</v>
      </c>
      <c r="D21" s="23" t="s">
        <v>211</v>
      </c>
      <c r="E21" s="23" t="s">
        <v>119</v>
      </c>
      <c r="F21" s="23">
        <v>90</v>
      </c>
      <c r="G21" s="23" t="s">
        <v>107</v>
      </c>
      <c r="H21" s="23">
        <v>99</v>
      </c>
      <c r="I21" s="46">
        <v>5</v>
      </c>
      <c r="J21" s="46">
        <v>5</v>
      </c>
      <c r="K21" s="47" t="s">
        <v>96</v>
      </c>
    </row>
    <row r="22" ht="38.1" customHeight="1" spans="1:11">
      <c r="A22" s="21" t="s">
        <v>84</v>
      </c>
      <c r="B22" s="22"/>
      <c r="C22" s="23" t="s">
        <v>122</v>
      </c>
      <c r="D22" s="23" t="s">
        <v>212</v>
      </c>
      <c r="E22" s="23" t="s">
        <v>87</v>
      </c>
      <c r="F22" s="23">
        <v>98</v>
      </c>
      <c r="G22" s="23" t="s">
        <v>107</v>
      </c>
      <c r="H22" s="23">
        <v>100</v>
      </c>
      <c r="I22" s="46">
        <v>5</v>
      </c>
      <c r="J22" s="46">
        <v>5</v>
      </c>
      <c r="K22" s="47" t="s">
        <v>96</v>
      </c>
    </row>
    <row r="23" ht="38.1" customHeight="1" spans="1:11">
      <c r="A23" s="21" t="s">
        <v>124</v>
      </c>
      <c r="B23" s="22"/>
      <c r="C23" s="23" t="s">
        <v>125</v>
      </c>
      <c r="D23" s="23" t="s">
        <v>213</v>
      </c>
      <c r="E23" s="23" t="s">
        <v>119</v>
      </c>
      <c r="F23" s="23">
        <v>90</v>
      </c>
      <c r="G23" s="23" t="s">
        <v>107</v>
      </c>
      <c r="H23" s="23">
        <v>95</v>
      </c>
      <c r="I23" s="46">
        <v>6</v>
      </c>
      <c r="J23" s="46">
        <v>6</v>
      </c>
      <c r="K23" s="47" t="s">
        <v>96</v>
      </c>
    </row>
    <row r="24" ht="38.1" customHeight="1" spans="1:11">
      <c r="A24" s="21" t="s">
        <v>124</v>
      </c>
      <c r="B24" s="22"/>
      <c r="C24" s="23" t="s">
        <v>127</v>
      </c>
      <c r="D24" s="23" t="s">
        <v>214</v>
      </c>
      <c r="E24" s="23" t="s">
        <v>119</v>
      </c>
      <c r="F24" s="23">
        <v>90</v>
      </c>
      <c r="G24" s="23" t="s">
        <v>107</v>
      </c>
      <c r="H24" s="23">
        <v>95</v>
      </c>
      <c r="I24" s="46">
        <v>6</v>
      </c>
      <c r="J24" s="46">
        <v>6</v>
      </c>
      <c r="K24" s="47" t="s">
        <v>96</v>
      </c>
    </row>
    <row r="25" ht="38.1" customHeight="1" spans="1:11">
      <c r="A25" s="21" t="s">
        <v>124</v>
      </c>
      <c r="B25" s="22"/>
      <c r="C25" s="23" t="s">
        <v>127</v>
      </c>
      <c r="D25" s="23" t="s">
        <v>208</v>
      </c>
      <c r="E25" s="23" t="s">
        <v>91</v>
      </c>
      <c r="F25" s="23" t="s">
        <v>129</v>
      </c>
      <c r="G25" s="23" t="s">
        <v>107</v>
      </c>
      <c r="H25" s="23" t="s">
        <v>129</v>
      </c>
      <c r="I25" s="46">
        <v>6</v>
      </c>
      <c r="J25" s="46">
        <v>6</v>
      </c>
      <c r="K25" s="47" t="s">
        <v>96</v>
      </c>
    </row>
    <row r="26" ht="38.1" customHeight="1" spans="1:11">
      <c r="A26" s="21" t="s">
        <v>124</v>
      </c>
      <c r="B26" s="22"/>
      <c r="C26" s="23" t="s">
        <v>215</v>
      </c>
      <c r="D26" s="23" t="s">
        <v>216</v>
      </c>
      <c r="E26" s="23" t="s">
        <v>87</v>
      </c>
      <c r="F26" s="23">
        <v>10</v>
      </c>
      <c r="G26" s="23" t="s">
        <v>107</v>
      </c>
      <c r="H26" s="23">
        <v>0</v>
      </c>
      <c r="I26" s="46">
        <v>6</v>
      </c>
      <c r="J26" s="46">
        <v>6</v>
      </c>
      <c r="K26" s="47" t="s">
        <v>96</v>
      </c>
    </row>
    <row r="27" ht="38.1" customHeight="1" spans="1:11">
      <c r="A27" s="21" t="s">
        <v>124</v>
      </c>
      <c r="B27" s="22"/>
      <c r="C27" s="23" t="s">
        <v>169</v>
      </c>
      <c r="D27" s="23" t="s">
        <v>217</v>
      </c>
      <c r="E27" s="23" t="s">
        <v>119</v>
      </c>
      <c r="F27" s="23">
        <v>90</v>
      </c>
      <c r="G27" s="23" t="s">
        <v>107</v>
      </c>
      <c r="H27" s="23">
        <v>90</v>
      </c>
      <c r="I27" s="46">
        <v>6</v>
      </c>
      <c r="J27" s="46">
        <v>6</v>
      </c>
      <c r="K27" s="47" t="s">
        <v>96</v>
      </c>
    </row>
    <row r="28" ht="38.1" customHeight="1" spans="1:11">
      <c r="A28" s="21" t="s">
        <v>131</v>
      </c>
      <c r="B28" s="22"/>
      <c r="C28" s="23" t="s">
        <v>132</v>
      </c>
      <c r="D28" s="23" t="s">
        <v>134</v>
      </c>
      <c r="E28" s="23" t="s">
        <v>119</v>
      </c>
      <c r="F28" s="23">
        <v>95</v>
      </c>
      <c r="G28" s="23" t="s">
        <v>107</v>
      </c>
      <c r="H28" s="23">
        <v>96</v>
      </c>
      <c r="I28" s="46">
        <v>5</v>
      </c>
      <c r="J28" s="46">
        <v>5</v>
      </c>
      <c r="K28" s="47" t="s">
        <v>96</v>
      </c>
    </row>
    <row r="29" ht="38.1" customHeight="1" spans="1:11">
      <c r="A29" s="21" t="s">
        <v>131</v>
      </c>
      <c r="B29" s="22"/>
      <c r="C29" s="23" t="s">
        <v>132</v>
      </c>
      <c r="D29" s="23" t="s">
        <v>218</v>
      </c>
      <c r="E29" s="23" t="s">
        <v>119</v>
      </c>
      <c r="F29" s="23">
        <v>90</v>
      </c>
      <c r="G29" s="23" t="s">
        <v>107</v>
      </c>
      <c r="H29" s="23">
        <v>90</v>
      </c>
      <c r="I29" s="46">
        <v>5</v>
      </c>
      <c r="J29" s="46">
        <v>5</v>
      </c>
      <c r="K29" s="47" t="s">
        <v>96</v>
      </c>
    </row>
    <row r="30" s="3" customFormat="1" ht="66.95" customHeight="1" spans="1:11">
      <c r="A30" s="15" t="s">
        <v>172</v>
      </c>
      <c r="B30" s="15"/>
      <c r="C30" s="15"/>
      <c r="D30" s="25" t="s">
        <v>70</v>
      </c>
      <c r="E30" s="25"/>
      <c r="F30" s="25"/>
      <c r="G30" s="25"/>
      <c r="H30" s="25"/>
      <c r="I30" s="25"/>
      <c r="J30" s="25"/>
      <c r="K30" s="25"/>
    </row>
    <row r="31" s="3" customFormat="1" ht="30" customHeight="1" spans="1:11">
      <c r="A31" s="26" t="s">
        <v>173</v>
      </c>
      <c r="B31" s="27"/>
      <c r="C31" s="27"/>
      <c r="D31" s="27"/>
      <c r="E31" s="27"/>
      <c r="F31" s="27"/>
      <c r="G31" s="27"/>
      <c r="H31" s="28"/>
      <c r="I31" s="15" t="s">
        <v>174</v>
      </c>
      <c r="J31" s="15" t="s">
        <v>175</v>
      </c>
      <c r="K31" s="15" t="s">
        <v>176</v>
      </c>
    </row>
    <row r="32" s="2" customFormat="1" ht="35.1" customHeight="1" spans="1:11">
      <c r="A32" s="29"/>
      <c r="B32" s="30"/>
      <c r="C32" s="30"/>
      <c r="D32" s="30"/>
      <c r="E32" s="30"/>
      <c r="F32" s="30"/>
      <c r="G32" s="30"/>
      <c r="H32" s="31"/>
      <c r="I32" s="35">
        <v>100</v>
      </c>
      <c r="J32" s="35">
        <v>97</v>
      </c>
      <c r="K32" s="15" t="s">
        <v>177</v>
      </c>
    </row>
    <row r="33" s="2" customFormat="1" ht="93.95" customHeight="1" spans="1:11">
      <c r="A33" s="32" t="s">
        <v>178</v>
      </c>
      <c r="B33" s="33"/>
      <c r="C33" s="33"/>
      <c r="D33" s="33"/>
      <c r="E33" s="33"/>
      <c r="F33" s="33"/>
      <c r="G33" s="33"/>
      <c r="H33" s="33"/>
      <c r="I33" s="33"/>
      <c r="J33" s="33"/>
      <c r="K33" s="33"/>
    </row>
    <row r="34" spans="1:11">
      <c r="A34" s="34" t="s">
        <v>179</v>
      </c>
      <c r="B34" s="34"/>
      <c r="C34" s="34"/>
      <c r="D34" s="34"/>
      <c r="E34" s="34"/>
      <c r="F34" s="34"/>
      <c r="G34" s="34"/>
      <c r="H34" s="34"/>
      <c r="I34" s="34"/>
      <c r="J34" s="34"/>
      <c r="K34" s="34"/>
    </row>
    <row r="35" spans="1:11">
      <c r="A35" s="34" t="s">
        <v>180</v>
      </c>
      <c r="B35" s="34"/>
      <c r="C35" s="34"/>
      <c r="D35" s="34"/>
      <c r="E35" s="34"/>
      <c r="F35" s="34"/>
      <c r="G35" s="34"/>
      <c r="H35" s="34"/>
      <c r="I35" s="34"/>
      <c r="J35" s="34"/>
      <c r="K35" s="34"/>
    </row>
  </sheetData>
  <mergeCells count="5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C30"/>
    <mergeCell ref="D30:K30"/>
    <mergeCell ref="A33:K33"/>
    <mergeCell ref="A34:K34"/>
    <mergeCell ref="A35:K35"/>
    <mergeCell ref="A9:A10"/>
    <mergeCell ref="H13:H14"/>
    <mergeCell ref="I6:I8"/>
    <mergeCell ref="I13:I14"/>
    <mergeCell ref="J13:J14"/>
    <mergeCell ref="K6:K8"/>
    <mergeCell ref="K13:K14"/>
    <mergeCell ref="A4:B8"/>
    <mergeCell ref="A31:H3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topLeftCell="A3" workbookViewId="0">
      <selection activeCell="L36" sqref="L36"/>
    </sheetView>
  </sheetViews>
  <sheetFormatPr defaultColWidth="8.125"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256" width="8.125" style="1" customWidth="1"/>
    <col min="257" max="16384" width="8.125" style="1"/>
  </cols>
  <sheetData>
    <row r="1" ht="41.25" customHeight="1" spans="1:11">
      <c r="A1" s="4" t="s">
        <v>136</v>
      </c>
      <c r="B1" s="4"/>
      <c r="C1" s="4"/>
      <c r="D1" s="4"/>
      <c r="E1" s="4"/>
      <c r="F1" s="4"/>
      <c r="G1" s="4"/>
      <c r="H1" s="4"/>
      <c r="I1" s="4"/>
      <c r="J1" s="4"/>
      <c r="K1" s="4"/>
    </row>
    <row r="2" s="2" customFormat="1" ht="30.95" customHeight="1" spans="1:11">
      <c r="A2" s="5" t="s">
        <v>137</v>
      </c>
      <c r="B2" s="5"/>
      <c r="C2" s="6" t="s">
        <v>219</v>
      </c>
      <c r="D2" s="6"/>
      <c r="E2" s="6"/>
      <c r="F2" s="6"/>
      <c r="G2" s="6"/>
      <c r="H2" s="6"/>
      <c r="I2" s="6"/>
      <c r="J2" s="6"/>
      <c r="K2" s="6"/>
    </row>
    <row r="3" s="2" customFormat="1" ht="30" customHeight="1" spans="1:11">
      <c r="A3" s="5" t="s">
        <v>139</v>
      </c>
      <c r="B3" s="5"/>
      <c r="C3" s="6" t="s">
        <v>38</v>
      </c>
      <c r="D3" s="6"/>
      <c r="E3" s="6"/>
      <c r="F3" s="6"/>
      <c r="G3" s="6"/>
      <c r="H3" s="7" t="s">
        <v>140</v>
      </c>
      <c r="I3" s="6" t="s">
        <v>38</v>
      </c>
      <c r="J3" s="6"/>
      <c r="K3" s="6"/>
    </row>
    <row r="4" s="2" customFormat="1" ht="26.1" customHeight="1" spans="1:11">
      <c r="A4" s="8" t="s">
        <v>141</v>
      </c>
      <c r="B4" s="8"/>
      <c r="C4" s="5"/>
      <c r="D4" s="9" t="s">
        <v>142</v>
      </c>
      <c r="E4" s="10"/>
      <c r="F4" s="9" t="s">
        <v>143</v>
      </c>
      <c r="G4" s="10"/>
      <c r="H4" s="5" t="s">
        <v>144</v>
      </c>
      <c r="I4" s="5" t="s">
        <v>145</v>
      </c>
      <c r="J4" s="5" t="s">
        <v>146</v>
      </c>
      <c r="K4" s="5" t="s">
        <v>147</v>
      </c>
    </row>
    <row r="5" s="2" customFormat="1" ht="30" customHeight="1" spans="1:11">
      <c r="A5" s="8"/>
      <c r="B5" s="8"/>
      <c r="C5" s="11" t="s">
        <v>148</v>
      </c>
      <c r="D5" s="12">
        <v>0</v>
      </c>
      <c r="E5" s="13"/>
      <c r="F5" s="12">
        <v>644</v>
      </c>
      <c r="G5" s="13"/>
      <c r="H5" s="14">
        <v>423.96</v>
      </c>
      <c r="I5" s="35">
        <v>20</v>
      </c>
      <c r="J5" s="36">
        <f>H5/F5</f>
        <v>0.65832298136646</v>
      </c>
      <c r="K5" s="37">
        <f>I5*J5</f>
        <v>13.1664596273292</v>
      </c>
    </row>
    <row r="6" s="2" customFormat="1" ht="30" customHeight="1" spans="1:11">
      <c r="A6" s="8"/>
      <c r="B6" s="8"/>
      <c r="C6" s="11" t="s">
        <v>149</v>
      </c>
      <c r="D6" s="12">
        <v>0</v>
      </c>
      <c r="E6" s="13"/>
      <c r="F6" s="12">
        <v>500</v>
      </c>
      <c r="G6" s="13"/>
      <c r="H6" s="14">
        <v>423.96</v>
      </c>
      <c r="I6" s="38"/>
      <c r="J6" s="36">
        <f>H6/F6</f>
        <v>0.84792</v>
      </c>
      <c r="K6" s="39"/>
    </row>
    <row r="7" s="2" customFormat="1" ht="30" customHeight="1" spans="1:11">
      <c r="A7" s="8"/>
      <c r="B7" s="8"/>
      <c r="C7" s="11" t="s">
        <v>150</v>
      </c>
      <c r="D7" s="12">
        <v>0</v>
      </c>
      <c r="E7" s="13"/>
      <c r="F7" s="12">
        <v>0</v>
      </c>
      <c r="G7" s="13"/>
      <c r="H7" s="14">
        <v>0</v>
      </c>
      <c r="I7" s="40"/>
      <c r="J7" s="35">
        <v>0</v>
      </c>
      <c r="K7" s="41"/>
    </row>
    <row r="8" s="2" customFormat="1" ht="30" customHeight="1" spans="1:11">
      <c r="A8" s="8"/>
      <c r="B8" s="8"/>
      <c r="C8" s="11" t="s">
        <v>151</v>
      </c>
      <c r="D8" s="12">
        <v>0</v>
      </c>
      <c r="E8" s="13"/>
      <c r="F8" s="12">
        <v>144</v>
      </c>
      <c r="G8" s="13"/>
      <c r="H8" s="14">
        <v>0</v>
      </c>
      <c r="I8" s="42"/>
      <c r="J8" s="35">
        <v>0</v>
      </c>
      <c r="K8" s="43"/>
    </row>
    <row r="9" ht="26.45" customHeight="1" spans="1:11">
      <c r="A9" s="15" t="s">
        <v>152</v>
      </c>
      <c r="B9" s="7" t="s">
        <v>153</v>
      </c>
      <c r="C9" s="7"/>
      <c r="D9" s="7"/>
      <c r="E9" s="7"/>
      <c r="F9" s="7"/>
      <c r="G9" s="7"/>
      <c r="H9" s="7" t="s">
        <v>50</v>
      </c>
      <c r="I9" s="7"/>
      <c r="J9" s="7"/>
      <c r="K9" s="7"/>
    </row>
    <row r="10" ht="66.6" customHeight="1" spans="1:11">
      <c r="A10" s="15"/>
      <c r="B10" s="25" t="s">
        <v>220</v>
      </c>
      <c r="C10" s="25"/>
      <c r="D10" s="25"/>
      <c r="E10" s="25"/>
      <c r="F10" s="25"/>
      <c r="G10" s="25"/>
      <c r="H10" s="25" t="s">
        <v>221</v>
      </c>
      <c r="I10" s="25"/>
      <c r="J10" s="25"/>
      <c r="K10" s="25"/>
    </row>
    <row r="11" s="2" customFormat="1" ht="35.1" customHeight="1" spans="1:11">
      <c r="A11" s="9"/>
      <c r="B11" s="17"/>
      <c r="C11" s="17"/>
      <c r="D11" s="17"/>
      <c r="E11" s="17"/>
      <c r="F11" s="17"/>
      <c r="G11" s="17"/>
      <c r="H11" s="17"/>
      <c r="I11" s="44"/>
      <c r="J11" s="44"/>
      <c r="K11" s="45"/>
    </row>
    <row r="12" s="2" customFormat="1" ht="35.1" customHeight="1" spans="1:11">
      <c r="A12" s="18" t="s">
        <v>156</v>
      </c>
      <c r="B12" s="17"/>
      <c r="C12" s="17"/>
      <c r="D12" s="17"/>
      <c r="E12" s="17"/>
      <c r="F12" s="17"/>
      <c r="G12" s="17"/>
      <c r="H12" s="17"/>
      <c r="I12" s="17"/>
      <c r="J12" s="17"/>
      <c r="K12" s="10"/>
    </row>
    <row r="13" s="2" customFormat="1" ht="30.95" customHeight="1" spans="1:11">
      <c r="A13" s="5" t="s">
        <v>75</v>
      </c>
      <c r="B13" s="5"/>
      <c r="C13" s="5"/>
      <c r="D13" s="5"/>
      <c r="E13" s="9" t="s">
        <v>157</v>
      </c>
      <c r="F13" s="17"/>
      <c r="G13" s="10"/>
      <c r="H13" s="5" t="s">
        <v>79</v>
      </c>
      <c r="I13" s="5" t="s">
        <v>145</v>
      </c>
      <c r="J13" s="5" t="s">
        <v>147</v>
      </c>
      <c r="K13" s="8" t="s">
        <v>80</v>
      </c>
    </row>
    <row r="14" ht="27.95" customHeight="1" spans="1:11">
      <c r="A14" s="19" t="s">
        <v>158</v>
      </c>
      <c r="B14" s="19"/>
      <c r="C14" s="20" t="s">
        <v>82</v>
      </c>
      <c r="D14" s="20" t="s">
        <v>83</v>
      </c>
      <c r="E14" s="19" t="s">
        <v>76</v>
      </c>
      <c r="F14" s="19" t="s">
        <v>77</v>
      </c>
      <c r="G14" s="5" t="s">
        <v>78</v>
      </c>
      <c r="H14" s="5"/>
      <c r="I14" s="5"/>
      <c r="J14" s="5"/>
      <c r="K14" s="8"/>
    </row>
    <row r="15" ht="38.1" customHeight="1" spans="1:11">
      <c r="A15" s="21" t="s">
        <v>70</v>
      </c>
      <c r="B15" s="22"/>
      <c r="C15" s="23" t="s">
        <v>70</v>
      </c>
      <c r="D15" s="23" t="s">
        <v>70</v>
      </c>
      <c r="E15" s="23"/>
      <c r="F15" s="23" t="s">
        <v>70</v>
      </c>
      <c r="G15" s="23" t="s">
        <v>70</v>
      </c>
      <c r="H15" s="23" t="s">
        <v>70</v>
      </c>
      <c r="I15" s="46">
        <v>80</v>
      </c>
      <c r="J15" s="46">
        <v>69.5</v>
      </c>
      <c r="K15" s="47" t="s">
        <v>70</v>
      </c>
    </row>
    <row r="16" ht="38.1" customHeight="1" spans="1:11">
      <c r="A16" s="21" t="s">
        <v>84</v>
      </c>
      <c r="B16" s="22"/>
      <c r="C16" s="23" t="s">
        <v>85</v>
      </c>
      <c r="D16" s="23" t="s">
        <v>199</v>
      </c>
      <c r="E16" s="23" t="s">
        <v>101</v>
      </c>
      <c r="F16" s="23">
        <v>560</v>
      </c>
      <c r="G16" s="23" t="s">
        <v>200</v>
      </c>
      <c r="H16" s="23">
        <v>565</v>
      </c>
      <c r="I16" s="46">
        <v>4</v>
      </c>
      <c r="J16" s="46">
        <v>4</v>
      </c>
      <c r="K16" s="47" t="s">
        <v>222</v>
      </c>
    </row>
    <row r="17" ht="38.1" customHeight="1" spans="1:11">
      <c r="A17" s="21" t="s">
        <v>84</v>
      </c>
      <c r="B17" s="22"/>
      <c r="C17" s="23" t="s">
        <v>85</v>
      </c>
      <c r="D17" s="23" t="s">
        <v>223</v>
      </c>
      <c r="E17" s="23" t="s">
        <v>91</v>
      </c>
      <c r="F17" s="23">
        <v>5</v>
      </c>
      <c r="G17" s="23" t="s">
        <v>224</v>
      </c>
      <c r="H17" s="23">
        <v>0</v>
      </c>
      <c r="I17" s="46">
        <v>3</v>
      </c>
      <c r="J17" s="46">
        <v>3</v>
      </c>
      <c r="K17" s="47" t="s">
        <v>225</v>
      </c>
    </row>
    <row r="18" ht="38.1" customHeight="1" spans="1:11">
      <c r="A18" s="21" t="s">
        <v>84</v>
      </c>
      <c r="B18" s="22"/>
      <c r="C18" s="23" t="s">
        <v>85</v>
      </c>
      <c r="D18" s="23" t="s">
        <v>226</v>
      </c>
      <c r="E18" s="23" t="s">
        <v>91</v>
      </c>
      <c r="F18" s="23">
        <v>5</v>
      </c>
      <c r="G18" s="23" t="s">
        <v>224</v>
      </c>
      <c r="H18" s="23">
        <v>0</v>
      </c>
      <c r="I18" s="46">
        <v>3</v>
      </c>
      <c r="J18" s="46">
        <v>0</v>
      </c>
      <c r="K18" s="47" t="s">
        <v>227</v>
      </c>
    </row>
    <row r="19" ht="38.1" customHeight="1" spans="1:11">
      <c r="A19" s="21" t="s">
        <v>84</v>
      </c>
      <c r="B19" s="22"/>
      <c r="C19" s="23" t="s">
        <v>85</v>
      </c>
      <c r="D19" s="23" t="s">
        <v>228</v>
      </c>
      <c r="E19" s="23" t="s">
        <v>91</v>
      </c>
      <c r="F19" s="23">
        <v>2</v>
      </c>
      <c r="G19" s="23" t="s">
        <v>95</v>
      </c>
      <c r="H19" s="23">
        <v>2</v>
      </c>
      <c r="I19" s="46">
        <v>3</v>
      </c>
      <c r="J19" s="46">
        <v>3</v>
      </c>
      <c r="K19" s="47" t="s">
        <v>229</v>
      </c>
    </row>
    <row r="20" ht="38.1" customHeight="1" spans="1:11">
      <c r="A20" s="21" t="s">
        <v>84</v>
      </c>
      <c r="B20" s="22"/>
      <c r="C20" s="23" t="s">
        <v>85</v>
      </c>
      <c r="D20" s="23" t="s">
        <v>202</v>
      </c>
      <c r="E20" s="23" t="s">
        <v>91</v>
      </c>
      <c r="F20" s="23">
        <v>6</v>
      </c>
      <c r="G20" s="23" t="s">
        <v>95</v>
      </c>
      <c r="H20" s="23">
        <v>6</v>
      </c>
      <c r="I20" s="46">
        <v>3</v>
      </c>
      <c r="J20" s="46">
        <v>3</v>
      </c>
      <c r="K20" s="47" t="s">
        <v>230</v>
      </c>
    </row>
    <row r="21" ht="38.1" customHeight="1" spans="1:11">
      <c r="A21" s="21" t="s">
        <v>84</v>
      </c>
      <c r="B21" s="22"/>
      <c r="C21" s="23" t="s">
        <v>85</v>
      </c>
      <c r="D21" s="23" t="s">
        <v>231</v>
      </c>
      <c r="E21" s="23" t="s">
        <v>91</v>
      </c>
      <c r="F21" s="23">
        <v>5</v>
      </c>
      <c r="G21" s="23" t="s">
        <v>95</v>
      </c>
      <c r="H21" s="23">
        <v>0</v>
      </c>
      <c r="I21" s="46">
        <v>3</v>
      </c>
      <c r="J21" s="46">
        <v>0</v>
      </c>
      <c r="K21" s="47" t="s">
        <v>232</v>
      </c>
    </row>
    <row r="22" ht="38.1" customHeight="1" spans="1:11">
      <c r="A22" s="21" t="s">
        <v>84</v>
      </c>
      <c r="B22" s="22"/>
      <c r="C22" s="23" t="s">
        <v>85</v>
      </c>
      <c r="D22" s="23" t="s">
        <v>233</v>
      </c>
      <c r="E22" s="23" t="s">
        <v>91</v>
      </c>
      <c r="F22" s="23">
        <v>38</v>
      </c>
      <c r="G22" s="23" t="s">
        <v>95</v>
      </c>
      <c r="H22" s="23">
        <v>0</v>
      </c>
      <c r="I22" s="46">
        <v>3</v>
      </c>
      <c r="J22" s="46">
        <v>0</v>
      </c>
      <c r="K22" s="47" t="s">
        <v>232</v>
      </c>
    </row>
    <row r="23" ht="38.1" customHeight="1" spans="1:11">
      <c r="A23" s="21" t="s">
        <v>84</v>
      </c>
      <c r="B23" s="22"/>
      <c r="C23" s="23" t="s">
        <v>85</v>
      </c>
      <c r="D23" s="23" t="s">
        <v>234</v>
      </c>
      <c r="E23" s="23" t="s">
        <v>91</v>
      </c>
      <c r="F23" s="23">
        <v>90</v>
      </c>
      <c r="G23" s="23" t="s">
        <v>107</v>
      </c>
      <c r="H23" s="23">
        <v>50</v>
      </c>
      <c r="I23" s="46">
        <v>3</v>
      </c>
      <c r="J23" s="46">
        <v>1.5</v>
      </c>
      <c r="K23" s="47" t="s">
        <v>205</v>
      </c>
    </row>
    <row r="24" ht="38.1" customHeight="1" spans="1:11">
      <c r="A24" s="21" t="s">
        <v>84</v>
      </c>
      <c r="B24" s="22"/>
      <c r="C24" s="23" t="s">
        <v>108</v>
      </c>
      <c r="D24" s="23" t="s">
        <v>206</v>
      </c>
      <c r="E24" s="23" t="s">
        <v>91</v>
      </c>
      <c r="F24" s="23">
        <v>98</v>
      </c>
      <c r="G24" s="23" t="s">
        <v>107</v>
      </c>
      <c r="H24" s="23">
        <v>98</v>
      </c>
      <c r="I24" s="46">
        <v>4</v>
      </c>
      <c r="J24" s="46">
        <v>4</v>
      </c>
      <c r="K24" s="47" t="s">
        <v>96</v>
      </c>
    </row>
    <row r="25" ht="38.1" customHeight="1" spans="1:11">
      <c r="A25" s="21" t="s">
        <v>84</v>
      </c>
      <c r="B25" s="22"/>
      <c r="C25" s="23" t="s">
        <v>108</v>
      </c>
      <c r="D25" s="23" t="s">
        <v>208</v>
      </c>
      <c r="E25" s="23" t="s">
        <v>91</v>
      </c>
      <c r="F25" s="23" t="s">
        <v>209</v>
      </c>
      <c r="G25" s="23" t="s">
        <v>107</v>
      </c>
      <c r="H25" s="23" t="s">
        <v>209</v>
      </c>
      <c r="I25" s="46">
        <v>4</v>
      </c>
      <c r="J25" s="46">
        <v>4</v>
      </c>
      <c r="K25" s="47" t="s">
        <v>96</v>
      </c>
    </row>
    <row r="26" ht="38.1" customHeight="1" spans="1:11">
      <c r="A26" s="21" t="s">
        <v>84</v>
      </c>
      <c r="B26" s="22"/>
      <c r="C26" s="23" t="s">
        <v>113</v>
      </c>
      <c r="D26" s="23" t="s">
        <v>211</v>
      </c>
      <c r="E26" s="23" t="s">
        <v>94</v>
      </c>
      <c r="F26" s="23">
        <v>90</v>
      </c>
      <c r="G26" s="23" t="s">
        <v>107</v>
      </c>
      <c r="H26" s="23">
        <v>90</v>
      </c>
      <c r="I26" s="46">
        <v>3</v>
      </c>
      <c r="J26" s="46">
        <v>3</v>
      </c>
      <c r="K26" s="47" t="s">
        <v>96</v>
      </c>
    </row>
    <row r="27" ht="38.1" customHeight="1" spans="1:11">
      <c r="A27" s="21" t="s">
        <v>84</v>
      </c>
      <c r="B27" s="22"/>
      <c r="C27" s="23" t="s">
        <v>122</v>
      </c>
      <c r="D27" s="23" t="s">
        <v>212</v>
      </c>
      <c r="E27" s="23" t="s">
        <v>101</v>
      </c>
      <c r="F27" s="23">
        <v>98</v>
      </c>
      <c r="G27" s="23" t="s">
        <v>107</v>
      </c>
      <c r="H27" s="23">
        <v>98</v>
      </c>
      <c r="I27" s="46">
        <v>4</v>
      </c>
      <c r="J27" s="46">
        <v>4</v>
      </c>
      <c r="K27" s="47" t="s">
        <v>96</v>
      </c>
    </row>
    <row r="28" ht="38.1" customHeight="1" spans="1:11">
      <c r="A28" s="21" t="s">
        <v>124</v>
      </c>
      <c r="B28" s="22"/>
      <c r="C28" s="23" t="s">
        <v>125</v>
      </c>
      <c r="D28" s="23" t="s">
        <v>213</v>
      </c>
      <c r="E28" s="23" t="s">
        <v>119</v>
      </c>
      <c r="F28" s="23">
        <v>90</v>
      </c>
      <c r="G28" s="23" t="s">
        <v>107</v>
      </c>
      <c r="H28" s="23">
        <v>90</v>
      </c>
      <c r="I28" s="46">
        <v>5</v>
      </c>
      <c r="J28" s="46">
        <v>5</v>
      </c>
      <c r="K28" s="47" t="s">
        <v>96</v>
      </c>
    </row>
    <row r="29" ht="38.1" customHeight="1" spans="1:11">
      <c r="A29" s="21" t="s">
        <v>124</v>
      </c>
      <c r="B29" s="22"/>
      <c r="C29" s="23" t="s">
        <v>127</v>
      </c>
      <c r="D29" s="23" t="s">
        <v>214</v>
      </c>
      <c r="E29" s="23" t="s">
        <v>119</v>
      </c>
      <c r="F29" s="23">
        <v>90</v>
      </c>
      <c r="G29" s="23" t="s">
        <v>107</v>
      </c>
      <c r="H29" s="23">
        <v>90</v>
      </c>
      <c r="I29" s="46">
        <v>5</v>
      </c>
      <c r="J29" s="46">
        <v>5</v>
      </c>
      <c r="K29" s="47" t="s">
        <v>96</v>
      </c>
    </row>
    <row r="30" ht="38.1" customHeight="1" spans="1:11">
      <c r="A30" s="21" t="s">
        <v>124</v>
      </c>
      <c r="B30" s="22"/>
      <c r="C30" s="23" t="s">
        <v>127</v>
      </c>
      <c r="D30" s="23" t="s">
        <v>208</v>
      </c>
      <c r="E30" s="23" t="s">
        <v>91</v>
      </c>
      <c r="F30" s="23" t="s">
        <v>129</v>
      </c>
      <c r="G30" s="23" t="s">
        <v>107</v>
      </c>
      <c r="H30" s="23" t="s">
        <v>129</v>
      </c>
      <c r="I30" s="46">
        <v>5</v>
      </c>
      <c r="J30" s="46">
        <v>5</v>
      </c>
      <c r="K30" s="47" t="s">
        <v>96</v>
      </c>
    </row>
    <row r="31" ht="38.1" customHeight="1" spans="1:11">
      <c r="A31" s="21" t="s">
        <v>124</v>
      </c>
      <c r="B31" s="22"/>
      <c r="C31" s="23" t="s">
        <v>215</v>
      </c>
      <c r="D31" s="23" t="s">
        <v>216</v>
      </c>
      <c r="E31" s="23" t="s">
        <v>87</v>
      </c>
      <c r="F31" s="23">
        <v>10</v>
      </c>
      <c r="G31" s="23" t="s">
        <v>107</v>
      </c>
      <c r="H31" s="23">
        <v>0</v>
      </c>
      <c r="I31" s="46">
        <v>5</v>
      </c>
      <c r="J31" s="46">
        <v>5</v>
      </c>
      <c r="K31" s="47" t="s">
        <v>96</v>
      </c>
    </row>
    <row r="32" ht="38.1" customHeight="1" spans="1:11">
      <c r="A32" s="21" t="s">
        <v>124</v>
      </c>
      <c r="B32" s="22"/>
      <c r="C32" s="23" t="s">
        <v>215</v>
      </c>
      <c r="D32" s="23" t="s">
        <v>216</v>
      </c>
      <c r="E32" s="23" t="s">
        <v>101</v>
      </c>
      <c r="F32" s="23">
        <v>10</v>
      </c>
      <c r="G32" s="23" t="s">
        <v>107</v>
      </c>
      <c r="H32" s="23">
        <v>0</v>
      </c>
      <c r="I32" s="46">
        <v>5</v>
      </c>
      <c r="J32" s="46">
        <v>5</v>
      </c>
      <c r="K32" s="47" t="s">
        <v>96</v>
      </c>
    </row>
    <row r="33" ht="38.1" customHeight="1" spans="1:11">
      <c r="A33" s="21" t="s">
        <v>124</v>
      </c>
      <c r="B33" s="22"/>
      <c r="C33" s="23" t="s">
        <v>169</v>
      </c>
      <c r="D33" s="23" t="s">
        <v>235</v>
      </c>
      <c r="E33" s="23" t="s">
        <v>119</v>
      </c>
      <c r="F33" s="23">
        <v>90</v>
      </c>
      <c r="G33" s="23" t="s">
        <v>107</v>
      </c>
      <c r="H33" s="23">
        <v>90</v>
      </c>
      <c r="I33" s="46">
        <v>5</v>
      </c>
      <c r="J33" s="46">
        <v>5</v>
      </c>
      <c r="K33" s="47" t="s">
        <v>96</v>
      </c>
    </row>
    <row r="34" ht="38.1" customHeight="1" spans="1:11">
      <c r="A34" s="21" t="s">
        <v>131</v>
      </c>
      <c r="B34" s="22"/>
      <c r="C34" s="23" t="s">
        <v>132</v>
      </c>
      <c r="D34" s="23" t="s">
        <v>134</v>
      </c>
      <c r="E34" s="23" t="s">
        <v>119</v>
      </c>
      <c r="F34" s="23">
        <v>95</v>
      </c>
      <c r="G34" s="23" t="s">
        <v>107</v>
      </c>
      <c r="H34" s="23">
        <v>95</v>
      </c>
      <c r="I34" s="46">
        <v>5</v>
      </c>
      <c r="J34" s="46">
        <v>5</v>
      </c>
      <c r="K34" s="47" t="s">
        <v>96</v>
      </c>
    </row>
    <row r="35" ht="38.1" customHeight="1" spans="1:11">
      <c r="A35" s="21" t="s">
        <v>131</v>
      </c>
      <c r="B35" s="22"/>
      <c r="C35" s="23" t="s">
        <v>132</v>
      </c>
      <c r="D35" s="23" t="s">
        <v>218</v>
      </c>
      <c r="E35" s="23" t="s">
        <v>119</v>
      </c>
      <c r="F35" s="23">
        <v>90</v>
      </c>
      <c r="G35" s="23" t="s">
        <v>107</v>
      </c>
      <c r="H35" s="23">
        <v>90</v>
      </c>
      <c r="I35" s="46">
        <v>5</v>
      </c>
      <c r="J35" s="46">
        <v>5</v>
      </c>
      <c r="K35" s="47" t="s">
        <v>96</v>
      </c>
    </row>
    <row r="36" s="3" customFormat="1" ht="66.95" customHeight="1" spans="1:11">
      <c r="A36" s="15" t="s">
        <v>172</v>
      </c>
      <c r="B36" s="15"/>
      <c r="C36" s="15"/>
      <c r="D36" s="25" t="s">
        <v>70</v>
      </c>
      <c r="E36" s="25"/>
      <c r="F36" s="25"/>
      <c r="G36" s="25"/>
      <c r="H36" s="25"/>
      <c r="I36" s="25"/>
      <c r="J36" s="25"/>
      <c r="K36" s="25"/>
    </row>
    <row r="37" s="3" customFormat="1" ht="30" customHeight="1" spans="1:11">
      <c r="A37" s="26" t="s">
        <v>173</v>
      </c>
      <c r="B37" s="27"/>
      <c r="C37" s="27"/>
      <c r="D37" s="27"/>
      <c r="E37" s="27"/>
      <c r="F37" s="27"/>
      <c r="G37" s="27"/>
      <c r="H37" s="28"/>
      <c r="I37" s="15" t="s">
        <v>174</v>
      </c>
      <c r="J37" s="15" t="s">
        <v>175</v>
      </c>
      <c r="K37" s="15" t="s">
        <v>176</v>
      </c>
    </row>
    <row r="38" s="2" customFormat="1" ht="35.1" customHeight="1" spans="1:11">
      <c r="A38" s="29"/>
      <c r="B38" s="30"/>
      <c r="C38" s="30"/>
      <c r="D38" s="30"/>
      <c r="E38" s="30"/>
      <c r="F38" s="30"/>
      <c r="G38" s="30"/>
      <c r="H38" s="31"/>
      <c r="I38" s="35">
        <v>100</v>
      </c>
      <c r="J38" s="35">
        <v>82.67</v>
      </c>
      <c r="K38" s="15" t="s">
        <v>236</v>
      </c>
    </row>
    <row r="39" s="2" customFormat="1" ht="93.95" customHeight="1" spans="1:11">
      <c r="A39" s="32" t="s">
        <v>178</v>
      </c>
      <c r="B39" s="33"/>
      <c r="C39" s="33"/>
      <c r="D39" s="33"/>
      <c r="E39" s="33"/>
      <c r="F39" s="33"/>
      <c r="G39" s="33"/>
      <c r="H39" s="33"/>
      <c r="I39" s="33"/>
      <c r="J39" s="33"/>
      <c r="K39" s="33"/>
    </row>
    <row r="40" spans="1:11">
      <c r="A40" s="34" t="s">
        <v>179</v>
      </c>
      <c r="B40" s="34"/>
      <c r="C40" s="34"/>
      <c r="D40" s="34"/>
      <c r="E40" s="34"/>
      <c r="F40" s="34"/>
      <c r="G40" s="34"/>
      <c r="H40" s="34"/>
      <c r="I40" s="34"/>
      <c r="J40" s="34"/>
      <c r="K40" s="34"/>
    </row>
    <row r="41" spans="1:11">
      <c r="A41" s="34" t="s">
        <v>180</v>
      </c>
      <c r="B41" s="34"/>
      <c r="C41" s="34"/>
      <c r="D41" s="34"/>
      <c r="E41" s="34"/>
      <c r="F41" s="34"/>
      <c r="G41" s="34"/>
      <c r="H41" s="34"/>
      <c r="I41" s="34"/>
      <c r="J41" s="34"/>
      <c r="K41" s="34"/>
    </row>
  </sheetData>
  <mergeCells count="5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C36"/>
    <mergeCell ref="D36:K36"/>
    <mergeCell ref="A39:K39"/>
    <mergeCell ref="A40:K40"/>
    <mergeCell ref="A41:K41"/>
    <mergeCell ref="A9:A10"/>
    <mergeCell ref="H13:H14"/>
    <mergeCell ref="I6:I8"/>
    <mergeCell ref="I13:I14"/>
    <mergeCell ref="J13:J14"/>
    <mergeCell ref="K6:K8"/>
    <mergeCell ref="K13:K14"/>
    <mergeCell ref="A4:B8"/>
    <mergeCell ref="A37:H3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I25" sqref="I25:I28"/>
    </sheetView>
  </sheetViews>
  <sheetFormatPr defaultColWidth="8.125"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256" width="8.125" style="1" customWidth="1"/>
    <col min="257" max="16384" width="8.125" style="1"/>
  </cols>
  <sheetData>
    <row r="1" ht="41.25" customHeight="1" spans="1:11">
      <c r="A1" s="4" t="s">
        <v>136</v>
      </c>
      <c r="B1" s="4"/>
      <c r="C1" s="4"/>
      <c r="D1" s="4"/>
      <c r="E1" s="4"/>
      <c r="F1" s="4"/>
      <c r="G1" s="4"/>
      <c r="H1" s="4"/>
      <c r="I1" s="4"/>
      <c r="J1" s="4"/>
      <c r="K1" s="4"/>
    </row>
    <row r="2" s="2" customFormat="1" ht="30.95" customHeight="1" spans="1:11">
      <c r="A2" s="5" t="s">
        <v>137</v>
      </c>
      <c r="B2" s="5"/>
      <c r="C2" s="6" t="s">
        <v>237</v>
      </c>
      <c r="D2" s="6"/>
      <c r="E2" s="6"/>
      <c r="F2" s="6"/>
      <c r="G2" s="6"/>
      <c r="H2" s="6"/>
      <c r="I2" s="6"/>
      <c r="J2" s="6"/>
      <c r="K2" s="6"/>
    </row>
    <row r="3" s="2" customFormat="1" ht="30" customHeight="1" spans="1:11">
      <c r="A3" s="5" t="s">
        <v>139</v>
      </c>
      <c r="B3" s="5"/>
      <c r="C3" s="6" t="s">
        <v>38</v>
      </c>
      <c r="D3" s="6"/>
      <c r="E3" s="6"/>
      <c r="F3" s="6"/>
      <c r="G3" s="6"/>
      <c r="H3" s="7" t="s">
        <v>140</v>
      </c>
      <c r="I3" s="6" t="s">
        <v>38</v>
      </c>
      <c r="J3" s="6"/>
      <c r="K3" s="6"/>
    </row>
    <row r="4" s="2" customFormat="1" ht="26.1" customHeight="1" spans="1:11">
      <c r="A4" s="8" t="s">
        <v>141</v>
      </c>
      <c r="B4" s="8"/>
      <c r="C4" s="5"/>
      <c r="D4" s="9" t="s">
        <v>142</v>
      </c>
      <c r="E4" s="10"/>
      <c r="F4" s="9" t="s">
        <v>143</v>
      </c>
      <c r="G4" s="10"/>
      <c r="H4" s="5" t="s">
        <v>144</v>
      </c>
      <c r="I4" s="5" t="s">
        <v>145</v>
      </c>
      <c r="J4" s="5" t="s">
        <v>146</v>
      </c>
      <c r="K4" s="5" t="s">
        <v>147</v>
      </c>
    </row>
    <row r="5" s="2" customFormat="1" ht="30" customHeight="1" spans="1:11">
      <c r="A5" s="8"/>
      <c r="B5" s="8"/>
      <c r="C5" s="11" t="s">
        <v>148</v>
      </c>
      <c r="D5" s="12">
        <v>0</v>
      </c>
      <c r="E5" s="13"/>
      <c r="F5" s="12">
        <v>20</v>
      </c>
      <c r="G5" s="13"/>
      <c r="H5" s="14">
        <v>10.91</v>
      </c>
      <c r="I5" s="35">
        <v>20</v>
      </c>
      <c r="J5" s="36">
        <f>H5/F5</f>
        <v>0.5455</v>
      </c>
      <c r="K5" s="37">
        <v>10.91</v>
      </c>
    </row>
    <row r="6" s="2" customFormat="1" ht="30" customHeight="1" spans="1:11">
      <c r="A6" s="8"/>
      <c r="B6" s="8"/>
      <c r="C6" s="11" t="s">
        <v>149</v>
      </c>
      <c r="D6" s="12">
        <v>0</v>
      </c>
      <c r="E6" s="13"/>
      <c r="F6" s="12">
        <v>10</v>
      </c>
      <c r="G6" s="13"/>
      <c r="H6" s="14">
        <v>9.99</v>
      </c>
      <c r="I6" s="38"/>
      <c r="J6" s="36">
        <f>H6/F6</f>
        <v>0.999</v>
      </c>
      <c r="K6" s="39"/>
    </row>
    <row r="7" s="2" customFormat="1" ht="30" customHeight="1" spans="1:11">
      <c r="A7" s="8"/>
      <c r="B7" s="8"/>
      <c r="C7" s="11" t="s">
        <v>150</v>
      </c>
      <c r="D7" s="12">
        <v>0</v>
      </c>
      <c r="E7" s="13"/>
      <c r="F7" s="12">
        <v>0</v>
      </c>
      <c r="G7" s="13"/>
      <c r="H7" s="14">
        <v>0</v>
      </c>
      <c r="I7" s="40"/>
      <c r="J7" s="36">
        <v>0</v>
      </c>
      <c r="K7" s="41"/>
    </row>
    <row r="8" s="2" customFormat="1" ht="30" customHeight="1" spans="1:11">
      <c r="A8" s="8"/>
      <c r="B8" s="8"/>
      <c r="C8" s="11" t="s">
        <v>151</v>
      </c>
      <c r="D8" s="12">
        <v>0</v>
      </c>
      <c r="E8" s="13"/>
      <c r="F8" s="12">
        <v>10</v>
      </c>
      <c r="G8" s="13"/>
      <c r="H8" s="14">
        <v>0.92</v>
      </c>
      <c r="I8" s="42"/>
      <c r="J8" s="36">
        <f>H8/F8</f>
        <v>0.092</v>
      </c>
      <c r="K8" s="43"/>
    </row>
    <row r="9" ht="26.45" customHeight="1" spans="1:11">
      <c r="A9" s="15" t="s">
        <v>152</v>
      </c>
      <c r="B9" s="7" t="s">
        <v>153</v>
      </c>
      <c r="C9" s="7"/>
      <c r="D9" s="7"/>
      <c r="E9" s="7"/>
      <c r="F9" s="7"/>
      <c r="G9" s="7"/>
      <c r="H9" s="7" t="s">
        <v>50</v>
      </c>
      <c r="I9" s="7"/>
      <c r="J9" s="7"/>
      <c r="K9" s="7"/>
    </row>
    <row r="10" ht="66.6" customHeight="1" spans="1:11">
      <c r="A10" s="15"/>
      <c r="B10" s="25" t="s">
        <v>238</v>
      </c>
      <c r="C10" s="25"/>
      <c r="D10" s="25"/>
      <c r="E10" s="25"/>
      <c r="F10" s="25"/>
      <c r="G10" s="25"/>
      <c r="H10" s="25" t="s">
        <v>239</v>
      </c>
      <c r="I10" s="25"/>
      <c r="J10" s="25"/>
      <c r="K10" s="25"/>
    </row>
    <row r="11" s="2" customFormat="1" ht="35.1" customHeight="1" spans="1:11">
      <c r="A11" s="9"/>
      <c r="B11" s="17"/>
      <c r="C11" s="17"/>
      <c r="D11" s="17"/>
      <c r="E11" s="17"/>
      <c r="F11" s="17"/>
      <c r="G11" s="17"/>
      <c r="H11" s="17"/>
      <c r="I11" s="44"/>
      <c r="J11" s="44"/>
      <c r="K11" s="45"/>
    </row>
    <row r="12" s="2" customFormat="1" ht="35.1" customHeight="1" spans="1:11">
      <c r="A12" s="18" t="s">
        <v>156</v>
      </c>
      <c r="B12" s="17"/>
      <c r="C12" s="17"/>
      <c r="D12" s="17"/>
      <c r="E12" s="17"/>
      <c r="F12" s="17"/>
      <c r="G12" s="17"/>
      <c r="H12" s="17"/>
      <c r="I12" s="17"/>
      <c r="J12" s="17"/>
      <c r="K12" s="10"/>
    </row>
    <row r="13" s="2" customFormat="1" ht="30.95" customHeight="1" spans="1:11">
      <c r="A13" s="5" t="s">
        <v>75</v>
      </c>
      <c r="B13" s="5"/>
      <c r="C13" s="5"/>
      <c r="D13" s="5"/>
      <c r="E13" s="9" t="s">
        <v>157</v>
      </c>
      <c r="F13" s="17"/>
      <c r="G13" s="10"/>
      <c r="H13" s="5" t="s">
        <v>79</v>
      </c>
      <c r="I13" s="5" t="s">
        <v>145</v>
      </c>
      <c r="J13" s="5" t="s">
        <v>147</v>
      </c>
      <c r="K13" s="8" t="s">
        <v>80</v>
      </c>
    </row>
    <row r="14" ht="27.95" customHeight="1" spans="1:11">
      <c r="A14" s="19" t="s">
        <v>158</v>
      </c>
      <c r="B14" s="19"/>
      <c r="C14" s="20" t="s">
        <v>82</v>
      </c>
      <c r="D14" s="20" t="s">
        <v>83</v>
      </c>
      <c r="E14" s="19" t="s">
        <v>76</v>
      </c>
      <c r="F14" s="19" t="s">
        <v>77</v>
      </c>
      <c r="G14" s="5" t="s">
        <v>78</v>
      </c>
      <c r="H14" s="5"/>
      <c r="I14" s="5"/>
      <c r="J14" s="5"/>
      <c r="K14" s="8"/>
    </row>
    <row r="15" ht="38.1" customHeight="1" spans="1:11">
      <c r="A15" s="21" t="s">
        <v>70</v>
      </c>
      <c r="B15" s="22"/>
      <c r="C15" s="23" t="s">
        <v>70</v>
      </c>
      <c r="D15" s="23" t="s">
        <v>70</v>
      </c>
      <c r="E15" s="23"/>
      <c r="F15" s="23" t="s">
        <v>70</v>
      </c>
      <c r="G15" s="23" t="s">
        <v>70</v>
      </c>
      <c r="H15" s="23" t="s">
        <v>70</v>
      </c>
      <c r="I15" s="46">
        <v>80</v>
      </c>
      <c r="J15" s="46">
        <v>80</v>
      </c>
      <c r="K15" s="47" t="s">
        <v>70</v>
      </c>
    </row>
    <row r="16" ht="38.1" customHeight="1" spans="1:11">
      <c r="A16" s="21" t="s">
        <v>84</v>
      </c>
      <c r="B16" s="22"/>
      <c r="C16" s="23" t="s">
        <v>85</v>
      </c>
      <c r="D16" s="23" t="s">
        <v>240</v>
      </c>
      <c r="E16" s="23" t="s">
        <v>91</v>
      </c>
      <c r="F16" s="23">
        <v>1</v>
      </c>
      <c r="G16" s="23" t="s">
        <v>241</v>
      </c>
      <c r="H16" s="23">
        <v>2</v>
      </c>
      <c r="I16" s="46">
        <v>5</v>
      </c>
      <c r="J16" s="46">
        <v>5</v>
      </c>
      <c r="K16" s="47" t="s">
        <v>96</v>
      </c>
    </row>
    <row r="17" ht="38.1" customHeight="1" spans="1:11">
      <c r="A17" s="21" t="s">
        <v>84</v>
      </c>
      <c r="B17" s="22"/>
      <c r="C17" s="23" t="s">
        <v>85</v>
      </c>
      <c r="D17" s="23" t="s">
        <v>242</v>
      </c>
      <c r="E17" s="23" t="s">
        <v>91</v>
      </c>
      <c r="F17" s="23">
        <v>4</v>
      </c>
      <c r="G17" s="23" t="s">
        <v>161</v>
      </c>
      <c r="H17" s="23">
        <v>8</v>
      </c>
      <c r="I17" s="46">
        <v>3</v>
      </c>
      <c r="J17" s="46">
        <v>3</v>
      </c>
      <c r="K17" s="47" t="s">
        <v>96</v>
      </c>
    </row>
    <row r="18" ht="38.1" customHeight="1" spans="1:11">
      <c r="A18" s="21" t="s">
        <v>84</v>
      </c>
      <c r="B18" s="22"/>
      <c r="C18" s="23" t="s">
        <v>85</v>
      </c>
      <c r="D18" s="23" t="s">
        <v>243</v>
      </c>
      <c r="E18" s="23" t="s">
        <v>91</v>
      </c>
      <c r="F18" s="23">
        <v>1</v>
      </c>
      <c r="G18" s="23" t="s">
        <v>161</v>
      </c>
      <c r="H18" s="23">
        <v>1</v>
      </c>
      <c r="I18" s="46">
        <v>5</v>
      </c>
      <c r="J18" s="46">
        <v>5</v>
      </c>
      <c r="K18" s="47" t="s">
        <v>96</v>
      </c>
    </row>
    <row r="19" ht="38.1" customHeight="1" spans="1:11">
      <c r="A19" s="21" t="s">
        <v>84</v>
      </c>
      <c r="B19" s="22"/>
      <c r="C19" s="23" t="s">
        <v>85</v>
      </c>
      <c r="D19" s="23" t="s">
        <v>244</v>
      </c>
      <c r="E19" s="23" t="s">
        <v>91</v>
      </c>
      <c r="F19" s="23">
        <v>1</v>
      </c>
      <c r="G19" s="23" t="s">
        <v>161</v>
      </c>
      <c r="H19" s="23">
        <v>2</v>
      </c>
      <c r="I19" s="46">
        <v>2</v>
      </c>
      <c r="J19" s="46">
        <v>2</v>
      </c>
      <c r="K19" s="47" t="s">
        <v>96</v>
      </c>
    </row>
    <row r="20" ht="38.1" customHeight="1" spans="1:11">
      <c r="A20" s="21" t="s">
        <v>84</v>
      </c>
      <c r="B20" s="22"/>
      <c r="C20" s="23" t="s">
        <v>85</v>
      </c>
      <c r="D20" s="23" t="s">
        <v>245</v>
      </c>
      <c r="E20" s="23" t="s">
        <v>91</v>
      </c>
      <c r="F20" s="23">
        <v>1</v>
      </c>
      <c r="G20" s="23" t="s">
        <v>103</v>
      </c>
      <c r="H20" s="23">
        <v>1</v>
      </c>
      <c r="I20" s="46">
        <v>10</v>
      </c>
      <c r="J20" s="46">
        <v>10</v>
      </c>
      <c r="K20" s="47" t="s">
        <v>96</v>
      </c>
    </row>
    <row r="21" ht="38.1" customHeight="1" spans="1:11">
      <c r="A21" s="21" t="s">
        <v>84</v>
      </c>
      <c r="B21" s="22"/>
      <c r="C21" s="23" t="s">
        <v>108</v>
      </c>
      <c r="D21" s="23" t="s">
        <v>246</v>
      </c>
      <c r="E21" s="23" t="s">
        <v>91</v>
      </c>
      <c r="F21" s="23">
        <v>100</v>
      </c>
      <c r="G21" s="23" t="s">
        <v>107</v>
      </c>
      <c r="H21" s="23">
        <v>100</v>
      </c>
      <c r="I21" s="46">
        <v>5</v>
      </c>
      <c r="J21" s="46">
        <v>5</v>
      </c>
      <c r="K21" s="47" t="s">
        <v>96</v>
      </c>
    </row>
    <row r="22" ht="38.1" customHeight="1" spans="1:11">
      <c r="A22" s="21" t="s">
        <v>84</v>
      </c>
      <c r="B22" s="22"/>
      <c r="C22" s="23" t="s">
        <v>108</v>
      </c>
      <c r="D22" s="23" t="s">
        <v>247</v>
      </c>
      <c r="E22" s="23" t="s">
        <v>91</v>
      </c>
      <c r="F22" s="23" t="s">
        <v>248</v>
      </c>
      <c r="G22" s="23" t="s">
        <v>107</v>
      </c>
      <c r="H22" s="23" t="s">
        <v>249</v>
      </c>
      <c r="I22" s="46">
        <v>5</v>
      </c>
      <c r="J22" s="46">
        <v>5</v>
      </c>
      <c r="K22" s="47" t="s">
        <v>96</v>
      </c>
    </row>
    <row r="23" ht="38.1" customHeight="1" spans="1:11">
      <c r="A23" s="21" t="s">
        <v>84</v>
      </c>
      <c r="B23" s="22"/>
      <c r="C23" s="23" t="s">
        <v>113</v>
      </c>
      <c r="D23" s="23" t="s">
        <v>250</v>
      </c>
      <c r="E23" s="23" t="s">
        <v>119</v>
      </c>
      <c r="F23" s="23">
        <v>95</v>
      </c>
      <c r="G23" s="23" t="s">
        <v>107</v>
      </c>
      <c r="H23" s="23">
        <v>100</v>
      </c>
      <c r="I23" s="46">
        <v>3</v>
      </c>
      <c r="J23" s="46">
        <v>3</v>
      </c>
      <c r="K23" s="47" t="s">
        <v>96</v>
      </c>
    </row>
    <row r="24" ht="38.1" customHeight="1" spans="1:11">
      <c r="A24" s="21" t="s">
        <v>84</v>
      </c>
      <c r="B24" s="22"/>
      <c r="C24" s="23" t="s">
        <v>122</v>
      </c>
      <c r="D24" s="23" t="s">
        <v>251</v>
      </c>
      <c r="E24" s="23" t="s">
        <v>94</v>
      </c>
      <c r="F24" s="23">
        <v>98</v>
      </c>
      <c r="G24" s="23" t="s">
        <v>107</v>
      </c>
      <c r="H24" s="23">
        <v>100</v>
      </c>
      <c r="I24" s="46">
        <v>2</v>
      </c>
      <c r="J24" s="46">
        <v>2</v>
      </c>
      <c r="K24" s="47" t="s">
        <v>96</v>
      </c>
    </row>
    <row r="25" ht="38.1" customHeight="1" spans="1:11">
      <c r="A25" s="21" t="s">
        <v>124</v>
      </c>
      <c r="B25" s="22"/>
      <c r="C25" s="23" t="s">
        <v>127</v>
      </c>
      <c r="D25" s="23" t="s">
        <v>252</v>
      </c>
      <c r="E25" s="23" t="s">
        <v>94</v>
      </c>
      <c r="F25" s="23">
        <v>90</v>
      </c>
      <c r="G25" s="23" t="s">
        <v>107</v>
      </c>
      <c r="H25" s="23">
        <v>90</v>
      </c>
      <c r="I25" s="46">
        <v>8</v>
      </c>
      <c r="J25" s="46">
        <v>8</v>
      </c>
      <c r="K25" s="47" t="s">
        <v>96</v>
      </c>
    </row>
    <row r="26" ht="38.1" customHeight="1" spans="1:11">
      <c r="A26" s="21" t="s">
        <v>124</v>
      </c>
      <c r="B26" s="22"/>
      <c r="C26" s="23" t="s">
        <v>127</v>
      </c>
      <c r="D26" s="23" t="s">
        <v>253</v>
      </c>
      <c r="E26" s="23" t="s">
        <v>94</v>
      </c>
      <c r="F26" s="23">
        <v>90</v>
      </c>
      <c r="G26" s="23" t="s">
        <v>107</v>
      </c>
      <c r="H26" s="23">
        <v>90</v>
      </c>
      <c r="I26" s="46">
        <v>10</v>
      </c>
      <c r="J26" s="46">
        <v>10</v>
      </c>
      <c r="K26" s="47" t="s">
        <v>96</v>
      </c>
    </row>
    <row r="27" ht="38.1" customHeight="1" spans="1:11">
      <c r="A27" s="21" t="s">
        <v>124</v>
      </c>
      <c r="B27" s="22"/>
      <c r="C27" s="23" t="s">
        <v>127</v>
      </c>
      <c r="D27" s="23" t="s">
        <v>254</v>
      </c>
      <c r="E27" s="23" t="s">
        <v>94</v>
      </c>
      <c r="F27" s="23">
        <v>90</v>
      </c>
      <c r="G27" s="23" t="s">
        <v>107</v>
      </c>
      <c r="H27" s="23">
        <v>90</v>
      </c>
      <c r="I27" s="46">
        <v>10</v>
      </c>
      <c r="J27" s="46">
        <v>10</v>
      </c>
      <c r="K27" s="47" t="s">
        <v>96</v>
      </c>
    </row>
    <row r="28" ht="38.1" customHeight="1" spans="1:11">
      <c r="A28" s="21" t="s">
        <v>124</v>
      </c>
      <c r="B28" s="22"/>
      <c r="C28" s="23" t="s">
        <v>215</v>
      </c>
      <c r="D28" s="23" t="s">
        <v>216</v>
      </c>
      <c r="E28" s="23" t="s">
        <v>87</v>
      </c>
      <c r="F28" s="23">
        <v>10</v>
      </c>
      <c r="G28" s="23" t="s">
        <v>107</v>
      </c>
      <c r="H28" s="23">
        <v>0</v>
      </c>
      <c r="I28" s="46">
        <v>2</v>
      </c>
      <c r="J28" s="46">
        <v>2</v>
      </c>
      <c r="K28" s="47" t="s">
        <v>96</v>
      </c>
    </row>
    <row r="29" ht="38.1" customHeight="1" spans="1:11">
      <c r="A29" s="21" t="s">
        <v>131</v>
      </c>
      <c r="B29" s="22"/>
      <c r="C29" s="23" t="s">
        <v>132</v>
      </c>
      <c r="D29" s="23" t="s">
        <v>218</v>
      </c>
      <c r="E29" s="23" t="s">
        <v>119</v>
      </c>
      <c r="F29" s="23">
        <v>90</v>
      </c>
      <c r="G29" s="23" t="s">
        <v>107</v>
      </c>
      <c r="H29" s="23">
        <v>90</v>
      </c>
      <c r="I29" s="46">
        <v>10</v>
      </c>
      <c r="J29" s="46">
        <v>10</v>
      </c>
      <c r="K29" s="47" t="s">
        <v>96</v>
      </c>
    </row>
    <row r="30" s="3" customFormat="1" ht="66.95" customHeight="1" spans="1:11">
      <c r="A30" s="15" t="s">
        <v>172</v>
      </c>
      <c r="B30" s="15"/>
      <c r="C30" s="15"/>
      <c r="D30" s="25" t="s">
        <v>70</v>
      </c>
      <c r="E30" s="25"/>
      <c r="F30" s="25"/>
      <c r="G30" s="25"/>
      <c r="H30" s="25"/>
      <c r="I30" s="25"/>
      <c r="J30" s="25"/>
      <c r="K30" s="25"/>
    </row>
    <row r="31" s="3" customFormat="1" ht="30" customHeight="1" spans="1:11">
      <c r="A31" s="26" t="s">
        <v>173</v>
      </c>
      <c r="B31" s="27"/>
      <c r="C31" s="27"/>
      <c r="D31" s="27"/>
      <c r="E31" s="27"/>
      <c r="F31" s="27"/>
      <c r="G31" s="27"/>
      <c r="H31" s="28"/>
      <c r="I31" s="15" t="s">
        <v>174</v>
      </c>
      <c r="J31" s="15" t="s">
        <v>175</v>
      </c>
      <c r="K31" s="15" t="s">
        <v>176</v>
      </c>
    </row>
    <row r="32" s="2" customFormat="1" ht="35.1" customHeight="1" spans="1:11">
      <c r="A32" s="29"/>
      <c r="B32" s="30"/>
      <c r="C32" s="30"/>
      <c r="D32" s="30"/>
      <c r="E32" s="30"/>
      <c r="F32" s="30"/>
      <c r="G32" s="30"/>
      <c r="H32" s="31"/>
      <c r="I32" s="35">
        <v>100</v>
      </c>
      <c r="J32" s="35">
        <v>90.91</v>
      </c>
      <c r="K32" s="15" t="s">
        <v>177</v>
      </c>
    </row>
    <row r="33" s="2" customFormat="1" ht="93.95" customHeight="1" spans="1:11">
      <c r="A33" s="32" t="s">
        <v>178</v>
      </c>
      <c r="B33" s="33"/>
      <c r="C33" s="33"/>
      <c r="D33" s="33"/>
      <c r="E33" s="33"/>
      <c r="F33" s="33"/>
      <c r="G33" s="33"/>
      <c r="H33" s="33"/>
      <c r="I33" s="33"/>
      <c r="J33" s="33"/>
      <c r="K33" s="33"/>
    </row>
    <row r="34" spans="1:11">
      <c r="A34" s="34" t="s">
        <v>179</v>
      </c>
      <c r="B34" s="34"/>
      <c r="C34" s="34"/>
      <c r="D34" s="34"/>
      <c r="E34" s="34"/>
      <c r="F34" s="34"/>
      <c r="G34" s="34"/>
      <c r="H34" s="34"/>
      <c r="I34" s="34"/>
      <c r="J34" s="34"/>
      <c r="K34" s="34"/>
    </row>
    <row r="35" spans="1:11">
      <c r="A35" s="34" t="s">
        <v>180</v>
      </c>
      <c r="B35" s="34"/>
      <c r="C35" s="34"/>
      <c r="D35" s="34"/>
      <c r="E35" s="34"/>
      <c r="F35" s="34"/>
      <c r="G35" s="34"/>
      <c r="H35" s="34"/>
      <c r="I35" s="34"/>
      <c r="J35" s="34"/>
      <c r="K35" s="34"/>
    </row>
  </sheetData>
  <mergeCells count="5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C30"/>
    <mergeCell ref="D30:K30"/>
    <mergeCell ref="A33:K33"/>
    <mergeCell ref="A34:K34"/>
    <mergeCell ref="A35:K35"/>
    <mergeCell ref="A9:A10"/>
    <mergeCell ref="H13:H14"/>
    <mergeCell ref="I6:I8"/>
    <mergeCell ref="I13:I14"/>
    <mergeCell ref="J13:J14"/>
    <mergeCell ref="K6:K8"/>
    <mergeCell ref="K13:K14"/>
    <mergeCell ref="A4:B8"/>
    <mergeCell ref="A31:H3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workbookViewId="0">
      <selection activeCell="F21" sqref="F21"/>
    </sheetView>
  </sheetViews>
  <sheetFormatPr defaultColWidth="8.125"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256" width="8.125" style="1" customWidth="1"/>
    <col min="257" max="16384" width="8.125" style="1"/>
  </cols>
  <sheetData>
    <row r="1" s="1" customFormat="1" ht="41.25" customHeight="1" spans="1:11">
      <c r="A1" s="4" t="s">
        <v>136</v>
      </c>
      <c r="B1" s="4"/>
      <c r="C1" s="4"/>
      <c r="D1" s="4"/>
      <c r="E1" s="4"/>
      <c r="F1" s="4"/>
      <c r="G1" s="4"/>
      <c r="H1" s="4"/>
      <c r="I1" s="4"/>
      <c r="J1" s="4"/>
      <c r="K1" s="4"/>
    </row>
    <row r="2" s="2" customFormat="1" ht="30.95" customHeight="1" spans="1:11">
      <c r="A2" s="5" t="s">
        <v>137</v>
      </c>
      <c r="B2" s="5"/>
      <c r="C2" s="6" t="s">
        <v>255</v>
      </c>
      <c r="D2" s="6"/>
      <c r="E2" s="6"/>
      <c r="F2" s="6"/>
      <c r="G2" s="6"/>
      <c r="H2" s="6"/>
      <c r="I2" s="6"/>
      <c r="J2" s="6"/>
      <c r="K2" s="6"/>
    </row>
    <row r="3" s="2" customFormat="1" ht="30" customHeight="1" spans="1:11">
      <c r="A3" s="5" t="s">
        <v>139</v>
      </c>
      <c r="B3" s="5"/>
      <c r="C3" s="6" t="s">
        <v>38</v>
      </c>
      <c r="D3" s="6"/>
      <c r="E3" s="6"/>
      <c r="F3" s="6"/>
      <c r="G3" s="6"/>
      <c r="H3" s="7" t="s">
        <v>140</v>
      </c>
      <c r="I3" s="6" t="s">
        <v>38</v>
      </c>
      <c r="J3" s="6"/>
      <c r="K3" s="6"/>
    </row>
    <row r="4" s="2" customFormat="1" ht="26.1" customHeight="1" spans="1:11">
      <c r="A4" s="8" t="s">
        <v>141</v>
      </c>
      <c r="B4" s="8"/>
      <c r="C4" s="5"/>
      <c r="D4" s="9" t="s">
        <v>142</v>
      </c>
      <c r="E4" s="10"/>
      <c r="F4" s="9" t="s">
        <v>143</v>
      </c>
      <c r="G4" s="10"/>
      <c r="H4" s="5" t="s">
        <v>144</v>
      </c>
      <c r="I4" s="5" t="s">
        <v>145</v>
      </c>
      <c r="J4" s="5" t="s">
        <v>146</v>
      </c>
      <c r="K4" s="5" t="s">
        <v>147</v>
      </c>
    </row>
    <row r="5" s="2" customFormat="1" ht="30" customHeight="1" spans="1:11">
      <c r="A5" s="8"/>
      <c r="B5" s="8"/>
      <c r="C5" s="11" t="s">
        <v>148</v>
      </c>
      <c r="D5" s="12">
        <v>0</v>
      </c>
      <c r="E5" s="13"/>
      <c r="F5" s="12">
        <v>87</v>
      </c>
      <c r="G5" s="13"/>
      <c r="H5" s="14">
        <v>86.52</v>
      </c>
      <c r="I5" s="35">
        <v>20</v>
      </c>
      <c r="J5" s="36">
        <f>H5/F5</f>
        <v>0.99448275862069</v>
      </c>
      <c r="K5" s="37">
        <f>I5*J5</f>
        <v>19.8896551724138</v>
      </c>
    </row>
    <row r="6" s="2" customFormat="1" ht="30" customHeight="1" spans="1:11">
      <c r="A6" s="8"/>
      <c r="B6" s="8"/>
      <c r="C6" s="11" t="s">
        <v>149</v>
      </c>
      <c r="D6" s="12">
        <v>0</v>
      </c>
      <c r="E6" s="13"/>
      <c r="F6" s="12"/>
      <c r="G6" s="13"/>
      <c r="H6" s="14"/>
      <c r="I6" s="38"/>
      <c r="J6" s="36"/>
      <c r="K6" s="39"/>
    </row>
    <row r="7" s="2" customFormat="1" ht="30" customHeight="1" spans="1:11">
      <c r="A7" s="8"/>
      <c r="B7" s="8"/>
      <c r="C7" s="11" t="s">
        <v>150</v>
      </c>
      <c r="D7" s="12">
        <v>0</v>
      </c>
      <c r="E7" s="13"/>
      <c r="F7" s="12">
        <v>0</v>
      </c>
      <c r="G7" s="13"/>
      <c r="H7" s="14"/>
      <c r="I7" s="40"/>
      <c r="J7" s="36"/>
      <c r="K7" s="41"/>
    </row>
    <row r="8" s="2" customFormat="1" ht="30" customHeight="1" spans="1:11">
      <c r="A8" s="8"/>
      <c r="B8" s="8"/>
      <c r="C8" s="11" t="s">
        <v>151</v>
      </c>
      <c r="D8" s="12">
        <v>0</v>
      </c>
      <c r="E8" s="13"/>
      <c r="F8" s="12">
        <v>87</v>
      </c>
      <c r="G8" s="13"/>
      <c r="H8" s="14">
        <v>86.52</v>
      </c>
      <c r="I8" s="42"/>
      <c r="J8" s="36">
        <f>H8/F8</f>
        <v>0.99448275862069</v>
      </c>
      <c r="K8" s="43"/>
    </row>
    <row r="9" s="1" customFormat="1" ht="26.45" customHeight="1" spans="1:11">
      <c r="A9" s="15" t="s">
        <v>152</v>
      </c>
      <c r="B9" s="7" t="s">
        <v>153</v>
      </c>
      <c r="C9" s="7"/>
      <c r="D9" s="7"/>
      <c r="E9" s="7"/>
      <c r="F9" s="7"/>
      <c r="G9" s="7"/>
      <c r="H9" s="7" t="s">
        <v>50</v>
      </c>
      <c r="I9" s="7"/>
      <c r="J9" s="7"/>
      <c r="K9" s="7"/>
    </row>
    <row r="10" s="1" customFormat="1" ht="66.6" customHeight="1" spans="1:11">
      <c r="A10" s="15"/>
      <c r="B10" s="16" t="s">
        <v>256</v>
      </c>
      <c r="C10" s="16"/>
      <c r="D10" s="16"/>
      <c r="E10" s="16"/>
      <c r="F10" s="16"/>
      <c r="G10" s="16"/>
      <c r="H10" s="16" t="s">
        <v>257</v>
      </c>
      <c r="I10" s="16"/>
      <c r="J10" s="16"/>
      <c r="K10" s="16"/>
    </row>
    <row r="11" s="2" customFormat="1" ht="35.1" customHeight="1" spans="1:11">
      <c r="A11" s="9"/>
      <c r="B11" s="17"/>
      <c r="C11" s="17"/>
      <c r="D11" s="17"/>
      <c r="E11" s="17"/>
      <c r="F11" s="17"/>
      <c r="G11" s="17"/>
      <c r="H11" s="17"/>
      <c r="I11" s="44"/>
      <c r="J11" s="44"/>
      <c r="K11" s="45"/>
    </row>
    <row r="12" s="2" customFormat="1" ht="35.1" customHeight="1" spans="1:11">
      <c r="A12" s="18" t="s">
        <v>156</v>
      </c>
      <c r="B12" s="17"/>
      <c r="C12" s="17"/>
      <c r="D12" s="17"/>
      <c r="E12" s="17"/>
      <c r="F12" s="17"/>
      <c r="G12" s="17"/>
      <c r="H12" s="17"/>
      <c r="I12" s="17"/>
      <c r="J12" s="17"/>
      <c r="K12" s="10"/>
    </row>
    <row r="13" s="2" customFormat="1" ht="30.95" customHeight="1" spans="1:11">
      <c r="A13" s="5" t="s">
        <v>75</v>
      </c>
      <c r="B13" s="5"/>
      <c r="C13" s="5"/>
      <c r="D13" s="5"/>
      <c r="E13" s="9" t="s">
        <v>157</v>
      </c>
      <c r="F13" s="17"/>
      <c r="G13" s="10"/>
      <c r="H13" s="5" t="s">
        <v>79</v>
      </c>
      <c r="I13" s="5" t="s">
        <v>145</v>
      </c>
      <c r="J13" s="5" t="s">
        <v>147</v>
      </c>
      <c r="K13" s="8" t="s">
        <v>80</v>
      </c>
    </row>
    <row r="14" s="1" customFormat="1" ht="27.95" customHeight="1" spans="1:11">
      <c r="A14" s="19" t="s">
        <v>158</v>
      </c>
      <c r="B14" s="19"/>
      <c r="C14" s="20" t="s">
        <v>82</v>
      </c>
      <c r="D14" s="20" t="s">
        <v>83</v>
      </c>
      <c r="E14" s="19" t="s">
        <v>76</v>
      </c>
      <c r="F14" s="19" t="s">
        <v>77</v>
      </c>
      <c r="G14" s="5" t="s">
        <v>78</v>
      </c>
      <c r="H14" s="5"/>
      <c r="I14" s="5"/>
      <c r="J14" s="5"/>
      <c r="K14" s="8"/>
    </row>
    <row r="15" s="1" customFormat="1" ht="38.1" customHeight="1" spans="1:11">
      <c r="A15" s="21" t="s">
        <v>70</v>
      </c>
      <c r="B15" s="22"/>
      <c r="C15" s="23" t="s">
        <v>70</v>
      </c>
      <c r="D15" s="23" t="s">
        <v>70</v>
      </c>
      <c r="E15" s="23"/>
      <c r="F15" s="23" t="s">
        <v>70</v>
      </c>
      <c r="G15" s="23" t="s">
        <v>70</v>
      </c>
      <c r="H15" s="23" t="s">
        <v>70</v>
      </c>
      <c r="I15" s="46">
        <f>I16+I17+I18+I19+I20+I21+I22+I23+I24</f>
        <v>80</v>
      </c>
      <c r="J15" s="46">
        <f>J16+J17+J18+J19+J20+J21+J22+J23+J24</f>
        <v>80</v>
      </c>
      <c r="K15" s="47" t="s">
        <v>70</v>
      </c>
    </row>
    <row r="16" s="1" customFormat="1" ht="38.1" customHeight="1" spans="1:11">
      <c r="A16" s="21" t="s">
        <v>84</v>
      </c>
      <c r="B16" s="22"/>
      <c r="C16" s="23" t="s">
        <v>85</v>
      </c>
      <c r="D16" s="23" t="s">
        <v>258</v>
      </c>
      <c r="E16" s="23" t="s">
        <v>259</v>
      </c>
      <c r="F16" s="23" t="s">
        <v>260</v>
      </c>
      <c r="G16" s="23" t="s">
        <v>103</v>
      </c>
      <c r="H16" s="23" t="s">
        <v>261</v>
      </c>
      <c r="I16" s="46">
        <v>10</v>
      </c>
      <c r="J16" s="46">
        <v>10</v>
      </c>
      <c r="K16" s="48" t="s">
        <v>96</v>
      </c>
    </row>
    <row r="17" s="1" customFormat="1" ht="46" customHeight="1" spans="1:11">
      <c r="A17" s="21" t="s">
        <v>84</v>
      </c>
      <c r="B17" s="22"/>
      <c r="C17" s="23" t="s">
        <v>108</v>
      </c>
      <c r="D17" s="24" t="s">
        <v>262</v>
      </c>
      <c r="E17" s="23" t="s">
        <v>263</v>
      </c>
      <c r="F17" s="23" t="s">
        <v>264</v>
      </c>
      <c r="G17" s="23" t="s">
        <v>107</v>
      </c>
      <c r="H17" s="23" t="s">
        <v>265</v>
      </c>
      <c r="I17" s="46">
        <v>10</v>
      </c>
      <c r="J17" s="46">
        <v>10</v>
      </c>
      <c r="K17" s="48" t="s">
        <v>96</v>
      </c>
    </row>
    <row r="18" s="1" customFormat="1" ht="61" customHeight="1" spans="1:11">
      <c r="A18" s="21" t="s">
        <v>84</v>
      </c>
      <c r="B18" s="22"/>
      <c r="C18" s="23" t="s">
        <v>113</v>
      </c>
      <c r="D18" s="24" t="s">
        <v>266</v>
      </c>
      <c r="E18" s="23" t="s">
        <v>263</v>
      </c>
      <c r="F18" s="23" t="s">
        <v>264</v>
      </c>
      <c r="G18" s="23" t="s">
        <v>107</v>
      </c>
      <c r="H18" s="23" t="s">
        <v>267</v>
      </c>
      <c r="I18" s="46">
        <v>10</v>
      </c>
      <c r="J18" s="46">
        <v>10</v>
      </c>
      <c r="K18" s="48" t="s">
        <v>96</v>
      </c>
    </row>
    <row r="19" s="1" customFormat="1" ht="68" customHeight="1" spans="1:11">
      <c r="A19" s="21" t="s">
        <v>84</v>
      </c>
      <c r="B19" s="22"/>
      <c r="C19" s="23" t="s">
        <v>122</v>
      </c>
      <c r="D19" s="24" t="s">
        <v>268</v>
      </c>
      <c r="E19" s="23" t="s">
        <v>263</v>
      </c>
      <c r="F19" s="23" t="s">
        <v>269</v>
      </c>
      <c r="G19" s="23" t="s">
        <v>107</v>
      </c>
      <c r="H19" s="23" t="s">
        <v>270</v>
      </c>
      <c r="I19" s="46">
        <v>10</v>
      </c>
      <c r="J19" s="46">
        <v>10</v>
      </c>
      <c r="K19" s="48" t="s">
        <v>96</v>
      </c>
    </row>
    <row r="20" s="1" customFormat="1" ht="57" customHeight="1" spans="1:11">
      <c r="A20" s="21" t="s">
        <v>124</v>
      </c>
      <c r="B20" s="22"/>
      <c r="C20" s="23" t="s">
        <v>127</v>
      </c>
      <c r="D20" s="24" t="s">
        <v>271</v>
      </c>
      <c r="E20" s="23" t="s">
        <v>263</v>
      </c>
      <c r="F20" s="23" t="s">
        <v>269</v>
      </c>
      <c r="G20" s="23" t="s">
        <v>107</v>
      </c>
      <c r="H20" s="23" t="s">
        <v>272</v>
      </c>
      <c r="I20" s="46">
        <v>10</v>
      </c>
      <c r="J20" s="46">
        <v>10</v>
      </c>
      <c r="K20" s="48" t="s">
        <v>96</v>
      </c>
    </row>
    <row r="21" s="1" customFormat="1" ht="38.1" customHeight="1" spans="1:11">
      <c r="A21" s="21" t="s">
        <v>124</v>
      </c>
      <c r="B21" s="22"/>
      <c r="C21" s="23" t="s">
        <v>127</v>
      </c>
      <c r="D21" s="24" t="s">
        <v>273</v>
      </c>
      <c r="E21" s="23" t="s">
        <v>263</v>
      </c>
      <c r="F21" s="23" t="s">
        <v>264</v>
      </c>
      <c r="G21" s="23" t="s">
        <v>107</v>
      </c>
      <c r="H21" s="23" t="s">
        <v>274</v>
      </c>
      <c r="I21" s="46">
        <v>15</v>
      </c>
      <c r="J21" s="46">
        <v>15</v>
      </c>
      <c r="K21" s="48" t="s">
        <v>96</v>
      </c>
    </row>
    <row r="22" s="1" customFormat="1" ht="38.1" customHeight="1" spans="1:11">
      <c r="A22" s="21" t="s">
        <v>124</v>
      </c>
      <c r="B22" s="22"/>
      <c r="C22" s="23" t="s">
        <v>215</v>
      </c>
      <c r="D22" s="23" t="s">
        <v>216</v>
      </c>
      <c r="E22" s="23" t="s">
        <v>275</v>
      </c>
      <c r="F22" s="23" t="s">
        <v>276</v>
      </c>
      <c r="G22" s="23" t="s">
        <v>107</v>
      </c>
      <c r="H22" s="23" t="s">
        <v>277</v>
      </c>
      <c r="I22" s="46">
        <v>5</v>
      </c>
      <c r="J22" s="46">
        <v>5</v>
      </c>
      <c r="K22" s="48" t="s">
        <v>96</v>
      </c>
    </row>
    <row r="23" s="1" customFormat="1" ht="38.1" customHeight="1" spans="1:11">
      <c r="A23" s="21" t="s">
        <v>131</v>
      </c>
      <c r="B23" s="22"/>
      <c r="C23" s="23" t="s">
        <v>132</v>
      </c>
      <c r="D23" s="23" t="s">
        <v>134</v>
      </c>
      <c r="E23" s="23" t="s">
        <v>263</v>
      </c>
      <c r="F23" s="23" t="s">
        <v>278</v>
      </c>
      <c r="G23" s="23" t="s">
        <v>107</v>
      </c>
      <c r="H23" s="23" t="s">
        <v>279</v>
      </c>
      <c r="I23" s="46">
        <v>5</v>
      </c>
      <c r="J23" s="46">
        <v>5</v>
      </c>
      <c r="K23" s="48" t="s">
        <v>96</v>
      </c>
    </row>
    <row r="24" s="1" customFormat="1" ht="38.1" customHeight="1" spans="1:11">
      <c r="A24" s="21" t="s">
        <v>131</v>
      </c>
      <c r="B24" s="22"/>
      <c r="C24" s="23" t="s">
        <v>132</v>
      </c>
      <c r="D24" s="23" t="s">
        <v>218</v>
      </c>
      <c r="E24" s="23" t="s">
        <v>263</v>
      </c>
      <c r="F24" s="23" t="s">
        <v>278</v>
      </c>
      <c r="G24" s="23" t="s">
        <v>107</v>
      </c>
      <c r="H24" s="23" t="s">
        <v>280</v>
      </c>
      <c r="I24" s="46">
        <v>5</v>
      </c>
      <c r="J24" s="46">
        <v>5</v>
      </c>
      <c r="K24" s="48" t="s">
        <v>96</v>
      </c>
    </row>
    <row r="25" s="3" customFormat="1" ht="66.95" customHeight="1" spans="1:11">
      <c r="A25" s="15" t="s">
        <v>172</v>
      </c>
      <c r="B25" s="15"/>
      <c r="C25" s="15"/>
      <c r="D25" s="25" t="s">
        <v>70</v>
      </c>
      <c r="E25" s="25"/>
      <c r="F25" s="25"/>
      <c r="G25" s="25"/>
      <c r="H25" s="25"/>
      <c r="I25" s="25"/>
      <c r="J25" s="25"/>
      <c r="K25" s="25"/>
    </row>
    <row r="26" s="3" customFormat="1" ht="30" customHeight="1" spans="1:11">
      <c r="A26" s="26" t="s">
        <v>173</v>
      </c>
      <c r="B26" s="27"/>
      <c r="C26" s="27"/>
      <c r="D26" s="27"/>
      <c r="E26" s="27"/>
      <c r="F26" s="27"/>
      <c r="G26" s="27"/>
      <c r="H26" s="28"/>
      <c r="I26" s="15" t="s">
        <v>174</v>
      </c>
      <c r="J26" s="15" t="s">
        <v>175</v>
      </c>
      <c r="K26" s="15" t="s">
        <v>176</v>
      </c>
    </row>
    <row r="27" s="2" customFormat="1" ht="35.1" customHeight="1" spans="1:11">
      <c r="A27" s="29"/>
      <c r="B27" s="30"/>
      <c r="C27" s="30"/>
      <c r="D27" s="30"/>
      <c r="E27" s="30"/>
      <c r="F27" s="30"/>
      <c r="G27" s="30"/>
      <c r="H27" s="31"/>
      <c r="I27" s="35">
        <v>100</v>
      </c>
      <c r="J27" s="35">
        <f>J15+K5</f>
        <v>99.8896551724138</v>
      </c>
      <c r="K27" s="15" t="s">
        <v>177</v>
      </c>
    </row>
    <row r="28" s="2" customFormat="1" ht="93.95" customHeight="1" spans="1:11">
      <c r="A28" s="32" t="s">
        <v>178</v>
      </c>
      <c r="B28" s="33"/>
      <c r="C28" s="33"/>
      <c r="D28" s="33"/>
      <c r="E28" s="33"/>
      <c r="F28" s="33"/>
      <c r="G28" s="33"/>
      <c r="H28" s="33"/>
      <c r="I28" s="33"/>
      <c r="J28" s="33"/>
      <c r="K28" s="33"/>
    </row>
    <row r="29" s="1" customFormat="1" spans="1:11">
      <c r="A29" s="34" t="s">
        <v>179</v>
      </c>
      <c r="B29" s="34"/>
      <c r="C29" s="34"/>
      <c r="D29" s="34"/>
      <c r="E29" s="34"/>
      <c r="F29" s="34"/>
      <c r="G29" s="34"/>
      <c r="H29" s="34"/>
      <c r="I29" s="34"/>
      <c r="J29" s="34"/>
      <c r="K29" s="34"/>
    </row>
    <row r="30" s="1" customFormat="1" spans="1:11">
      <c r="A30" s="34" t="s">
        <v>180</v>
      </c>
      <c r="B30" s="34"/>
      <c r="C30" s="34"/>
      <c r="D30" s="34"/>
      <c r="E30" s="34"/>
      <c r="F30" s="34"/>
      <c r="G30" s="34"/>
      <c r="H30" s="34"/>
      <c r="I30" s="34"/>
      <c r="J30" s="34"/>
      <c r="K30" s="34"/>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西双版纳州直属党政机关单位</Company>
  <Application>Microsoft Excel</Application>
  <HeadingPairs>
    <vt:vector size="2" baseType="variant">
      <vt:variant>
        <vt:lpstr>工作表</vt:lpstr>
      </vt:variant>
      <vt:variant>
        <vt:i4>8</vt:i4>
      </vt:variant>
    </vt:vector>
  </HeadingPairs>
  <TitlesOfParts>
    <vt:vector size="8" baseType="lpstr">
      <vt:lpstr>公开12表 部门整体支出绩效自评情况</vt:lpstr>
      <vt:lpstr>公开13表 部门整体支出绩效自评表</vt:lpstr>
      <vt:lpstr>公开14-1表2021年结转第三批教育学生资助中央直达补助资金</vt:lpstr>
      <vt:lpstr>公开14-2表 高层次人才特殊生活补贴专项经费</vt:lpstr>
      <vt:lpstr>公开14-3表 现代职业教育质量提升中央参照直达专项资金</vt:lpstr>
      <vt:lpstr>公开14-4表 虚拟仿真实训中心和临床技能实训基地建设经费</vt:lpstr>
      <vt:lpstr>公开14-5表 2021年结转省级人才发展专项资金</vt:lpstr>
      <vt:lpstr>公开14-6表 （自有资金）滇西应用技术大学下拨项目经费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2024-01-08T01:23:00Z</dcterms:created>
  <dcterms:modified xsi:type="dcterms:W3CDTF">2024-01-09T01:24:58Z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